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8790" activeTab="2"/>
  </bookViews>
  <sheets>
    <sheet name="Лист4" sheetId="1" r:id="rId1"/>
    <sheet name="Лист5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<sst xmlns="http://schemas.openxmlformats.org/spreadsheetml/2006/main" count="374" uniqueCount="59">
  <si>
    <t>Результаты  контрольного  замера. Объем  АЧР.</t>
  </si>
  <si>
    <t>ГПП-1</t>
  </si>
  <si>
    <t>Итого:</t>
  </si>
  <si>
    <t>ПС</t>
  </si>
  <si>
    <t>Присоединения,</t>
  </si>
  <si>
    <t>подключенные</t>
  </si>
  <si>
    <t>под АЧР</t>
  </si>
  <si>
    <t>ф. № 4</t>
  </si>
  <si>
    <t>ф. № 6</t>
  </si>
  <si>
    <t>ф. № 10</t>
  </si>
  <si>
    <t>ф. № 14</t>
  </si>
  <si>
    <t>ф. № 17</t>
  </si>
  <si>
    <t>ф. № 29</t>
  </si>
  <si>
    <t>ф. № 30</t>
  </si>
  <si>
    <t>ф. № 31</t>
  </si>
  <si>
    <t>2-00</t>
  </si>
  <si>
    <t>8-00</t>
  </si>
  <si>
    <t>нагр.</t>
  </si>
  <si>
    <t>МВт</t>
  </si>
  <si>
    <t>нение</t>
  </si>
  <si>
    <t>%</t>
  </si>
  <si>
    <t xml:space="preserve">нагр. </t>
  </si>
  <si>
    <t>АЧР</t>
  </si>
  <si>
    <t>Гц</t>
  </si>
  <si>
    <t>сек</t>
  </si>
  <si>
    <t xml:space="preserve">    АЧР-1</t>
  </si>
  <si>
    <t xml:space="preserve">  АЧР-2</t>
  </si>
  <si>
    <t xml:space="preserve"> ЧАПВ</t>
  </si>
  <si>
    <t xml:space="preserve">     Уставки  АЧР</t>
  </si>
  <si>
    <t>16-00</t>
  </si>
  <si>
    <t>18-00</t>
  </si>
  <si>
    <t>(время местное)</t>
  </si>
  <si>
    <t>0-00</t>
  </si>
  <si>
    <t>1-00</t>
  </si>
  <si>
    <t>выпол</t>
  </si>
  <si>
    <t>3-00</t>
  </si>
  <si>
    <t>4-00</t>
  </si>
  <si>
    <t>5-00</t>
  </si>
  <si>
    <t>МВТ</t>
  </si>
  <si>
    <t>6-00</t>
  </si>
  <si>
    <t>7-00</t>
  </si>
  <si>
    <t>9-00</t>
  </si>
  <si>
    <t>10-00</t>
  </si>
  <si>
    <t>11-00</t>
  </si>
  <si>
    <t>12-00</t>
  </si>
  <si>
    <t>13-00</t>
  </si>
  <si>
    <t>14-00</t>
  </si>
  <si>
    <t>15-00</t>
  </si>
  <si>
    <t>17-00</t>
  </si>
  <si>
    <t>19-00</t>
  </si>
  <si>
    <t>20-00</t>
  </si>
  <si>
    <t>21-00</t>
  </si>
  <si>
    <t>22-00</t>
  </si>
  <si>
    <t>Мощность (Р), МВт</t>
  </si>
  <si>
    <t>23-00</t>
  </si>
  <si>
    <r>
      <t xml:space="preserve">Предприятие: ОАО "Вишневогорский ГОК"  </t>
    </r>
    <r>
      <rPr>
        <sz val="10"/>
        <rFont val="Arial Cyr"/>
        <family val="0"/>
      </rPr>
      <t>ПС:   ГПП-1</t>
    </r>
  </si>
  <si>
    <t>И.о.главного энергетика ОАО "Вишневогорский ГОК"                                                   В.Н.Шляхтин</t>
  </si>
  <si>
    <t>17  декабря 2014г.</t>
  </si>
  <si>
    <r>
      <t>Приложение  №1 к письму ЧРДУ № Р62-б1-</t>
    </r>
    <r>
      <rPr>
        <sz val="12"/>
        <rFont val="Calibri"/>
        <family val="2"/>
      </rPr>
      <t>IV</t>
    </r>
    <r>
      <rPr>
        <sz val="10"/>
        <rFont val="Arial Cyr"/>
        <family val="0"/>
      </rPr>
      <t>-12.3.1.1-4021  от 01.12.2014г.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</si>
</sst>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30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82"/>
  <sheetViews>
    <sheetView tabSelected="1" zoomScalePageLayoutView="0" workbookViewId="0" topLeftCell="A1">
      <selection activeCell="AA7" sqref="AA7"/>
    </sheetView>
  </sheetViews>
  <sheetFormatPr defaultColWidth="9.00390625" defaultRowHeight="12.75"/>
  <cols>
    <col min="1" max="1" width="5.875" style="0" customWidth="1"/>
    <col min="2" max="2" width="12.75390625" style="0" customWidth="1"/>
    <col min="3" max="3" width="4.375" style="0" customWidth="1"/>
    <col min="4" max="4" width="3.625" style="0" customWidth="1"/>
    <col min="5" max="5" width="2.75390625" style="0" customWidth="1"/>
    <col min="6" max="6" width="3.375" style="0" customWidth="1"/>
    <col min="7" max="7" width="2.75390625" style="0" customWidth="1"/>
    <col min="8" max="8" width="3.375" style="0" customWidth="1"/>
    <col min="9" max="10" width="5.00390625" style="0" customWidth="1"/>
    <col min="11" max="11" width="5.75390625" style="0" customWidth="1"/>
    <col min="12" max="12" width="5.00390625" style="0" customWidth="1"/>
    <col min="13" max="13" width="4.625" style="0" customWidth="1"/>
    <col min="14" max="14" width="5.75390625" style="0" customWidth="1"/>
    <col min="15" max="16" width="5.00390625" style="0" customWidth="1"/>
    <col min="17" max="17" width="5.75390625" style="0" customWidth="1"/>
    <col min="18" max="19" width="5.00390625" style="0" customWidth="1"/>
    <col min="20" max="20" width="5.75390625" style="0" customWidth="1"/>
    <col min="21" max="22" width="4.625" style="0" customWidth="1"/>
    <col min="23" max="23" width="5.75390625" style="0" customWidth="1"/>
    <col min="24" max="25" width="4.625" style="0" customWidth="1"/>
    <col min="26" max="26" width="5.75390625" style="0" customWidth="1"/>
  </cols>
  <sheetData>
    <row r="2" ht="12.75">
      <c r="M2" s="11"/>
    </row>
    <row r="3" spans="14:17" ht="15.75">
      <c r="N3" t="s">
        <v>58</v>
      </c>
      <c r="Q3" s="11"/>
    </row>
    <row r="4" ht="12.75">
      <c r="Q4" s="11"/>
    </row>
    <row r="5" ht="12.75">
      <c r="H5" s="1" t="s">
        <v>0</v>
      </c>
    </row>
    <row r="7" spans="1:26" ht="13.5" thickBot="1">
      <c r="A7" s="50" t="s">
        <v>55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 t="s">
        <v>57</v>
      </c>
      <c r="M7" s="33"/>
      <c r="N7" s="33"/>
      <c r="O7" s="33"/>
      <c r="P7" s="34" t="s">
        <v>31</v>
      </c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2.75">
      <c r="A8" s="44"/>
      <c r="B8" s="44"/>
      <c r="C8" s="30"/>
      <c r="D8" s="30" t="s">
        <v>28</v>
      </c>
      <c r="E8" s="30"/>
      <c r="F8" s="30"/>
      <c r="G8" s="30"/>
      <c r="H8" s="29"/>
      <c r="I8" s="3"/>
      <c r="J8" s="31"/>
      <c r="K8" s="3"/>
      <c r="L8" s="3"/>
      <c r="M8" s="31"/>
      <c r="N8" s="3"/>
      <c r="O8" s="3"/>
      <c r="P8" s="61" t="s">
        <v>53</v>
      </c>
      <c r="Q8" s="3"/>
      <c r="R8" s="14"/>
      <c r="S8" s="15"/>
      <c r="T8" s="60"/>
      <c r="U8" s="51"/>
      <c r="V8" s="51"/>
      <c r="W8" s="51"/>
      <c r="X8" s="51"/>
      <c r="Y8" s="51"/>
      <c r="Z8" s="56"/>
    </row>
    <row r="9" spans="1:26" ht="12.75">
      <c r="A9" s="43" t="s">
        <v>3</v>
      </c>
      <c r="B9" s="44" t="s">
        <v>4</v>
      </c>
      <c r="C9" s="3"/>
      <c r="D9" s="3"/>
      <c r="E9" s="3"/>
      <c r="F9" s="3"/>
      <c r="G9" s="3"/>
      <c r="H9" s="22"/>
      <c r="I9" s="12"/>
      <c r="J9" s="13" t="s">
        <v>32</v>
      </c>
      <c r="K9" s="25"/>
      <c r="L9" s="12"/>
      <c r="M9" s="13" t="s">
        <v>33</v>
      </c>
      <c r="N9" s="25"/>
      <c r="O9" s="12"/>
      <c r="P9" s="13" t="s">
        <v>15</v>
      </c>
      <c r="Q9" s="25"/>
      <c r="R9" s="12"/>
      <c r="S9" s="13" t="s">
        <v>35</v>
      </c>
      <c r="T9" s="25"/>
      <c r="U9" s="52"/>
      <c r="V9" s="13" t="s">
        <v>36</v>
      </c>
      <c r="W9" s="53"/>
      <c r="X9" s="12"/>
      <c r="Y9" s="13" t="s">
        <v>37</v>
      </c>
      <c r="Z9" s="25"/>
    </row>
    <row r="10" spans="1:26" ht="12.75">
      <c r="A10" s="44"/>
      <c r="B10" s="44" t="s">
        <v>5</v>
      </c>
      <c r="C10" s="3" t="s">
        <v>25</v>
      </c>
      <c r="D10" s="16"/>
      <c r="E10" s="3" t="s">
        <v>26</v>
      </c>
      <c r="F10" s="16"/>
      <c r="G10" s="3" t="s">
        <v>27</v>
      </c>
      <c r="H10" s="22"/>
      <c r="I10" s="20" t="s">
        <v>21</v>
      </c>
      <c r="J10" s="10" t="s">
        <v>21</v>
      </c>
      <c r="K10" s="26" t="s">
        <v>34</v>
      </c>
      <c r="L10" s="20" t="s">
        <v>21</v>
      </c>
      <c r="M10" s="10" t="s">
        <v>17</v>
      </c>
      <c r="N10" s="21" t="s">
        <v>34</v>
      </c>
      <c r="O10" s="20" t="s">
        <v>21</v>
      </c>
      <c r="P10" s="10" t="s">
        <v>21</v>
      </c>
      <c r="Q10" s="21" t="s">
        <v>34</v>
      </c>
      <c r="R10" s="20" t="s">
        <v>21</v>
      </c>
      <c r="S10" s="10" t="s">
        <v>21</v>
      </c>
      <c r="T10" s="21" t="s">
        <v>34</v>
      </c>
      <c r="U10" s="57" t="s">
        <v>17</v>
      </c>
      <c r="V10" s="20" t="s">
        <v>17</v>
      </c>
      <c r="W10" s="28" t="s">
        <v>34</v>
      </c>
      <c r="X10" s="57" t="s">
        <v>17</v>
      </c>
      <c r="Y10" s="10" t="s">
        <v>17</v>
      </c>
      <c r="Z10" s="28" t="s">
        <v>34</v>
      </c>
    </row>
    <row r="11" spans="1:32" ht="12.75">
      <c r="A11" s="45"/>
      <c r="B11" s="45" t="s">
        <v>6</v>
      </c>
      <c r="C11" s="16"/>
      <c r="D11" s="5"/>
      <c r="E11" s="7"/>
      <c r="F11" s="5"/>
      <c r="G11" s="7"/>
      <c r="H11" s="22"/>
      <c r="I11" s="9" t="s">
        <v>3</v>
      </c>
      <c r="J11" s="8" t="s">
        <v>22</v>
      </c>
      <c r="K11" s="22" t="s">
        <v>19</v>
      </c>
      <c r="L11" s="9" t="s">
        <v>3</v>
      </c>
      <c r="M11" s="8" t="s">
        <v>22</v>
      </c>
      <c r="N11" s="22" t="s">
        <v>19</v>
      </c>
      <c r="O11" s="9" t="s">
        <v>3</v>
      </c>
      <c r="P11" s="8" t="s">
        <v>22</v>
      </c>
      <c r="Q11" s="24" t="s">
        <v>19</v>
      </c>
      <c r="R11" s="9" t="s">
        <v>3</v>
      </c>
      <c r="S11" s="8" t="s">
        <v>22</v>
      </c>
      <c r="T11" s="22" t="s">
        <v>19</v>
      </c>
      <c r="U11" s="42" t="s">
        <v>3</v>
      </c>
      <c r="V11" s="9" t="s">
        <v>22</v>
      </c>
      <c r="W11" s="24" t="s">
        <v>19</v>
      </c>
      <c r="X11" s="42" t="s">
        <v>3</v>
      </c>
      <c r="Y11" s="8" t="s">
        <v>22</v>
      </c>
      <c r="Z11" s="24" t="s">
        <v>19</v>
      </c>
      <c r="AA11" s="55"/>
      <c r="AB11" s="2"/>
      <c r="AC11" s="2"/>
      <c r="AD11" s="2"/>
      <c r="AE11" s="2"/>
      <c r="AF11" s="2"/>
    </row>
    <row r="12" spans="1:26" ht="12.75">
      <c r="A12" s="46"/>
      <c r="B12" s="46"/>
      <c r="C12" s="18" t="s">
        <v>23</v>
      </c>
      <c r="D12" s="18" t="s">
        <v>24</v>
      </c>
      <c r="E12" s="17" t="s">
        <v>23</v>
      </c>
      <c r="F12" s="18" t="s">
        <v>24</v>
      </c>
      <c r="G12" s="17" t="s">
        <v>23</v>
      </c>
      <c r="H12" s="23" t="s">
        <v>24</v>
      </c>
      <c r="I12" s="18" t="s">
        <v>18</v>
      </c>
      <c r="J12" s="17" t="s">
        <v>18</v>
      </c>
      <c r="K12" s="23" t="s">
        <v>20</v>
      </c>
      <c r="L12" s="18" t="s">
        <v>18</v>
      </c>
      <c r="M12" s="17" t="s">
        <v>18</v>
      </c>
      <c r="N12" s="23" t="s">
        <v>20</v>
      </c>
      <c r="O12" s="18" t="s">
        <v>18</v>
      </c>
      <c r="P12" s="17" t="s">
        <v>18</v>
      </c>
      <c r="Q12" s="23" t="s">
        <v>20</v>
      </c>
      <c r="R12" s="9" t="s">
        <v>18</v>
      </c>
      <c r="S12" s="8" t="s">
        <v>18</v>
      </c>
      <c r="T12" s="24" t="s">
        <v>18</v>
      </c>
      <c r="U12" s="58" t="s">
        <v>18</v>
      </c>
      <c r="V12" s="18" t="s">
        <v>18</v>
      </c>
      <c r="W12" s="23" t="s">
        <v>20</v>
      </c>
      <c r="X12" s="58" t="s">
        <v>18</v>
      </c>
      <c r="Y12" s="17" t="s">
        <v>38</v>
      </c>
      <c r="Z12" s="23" t="s">
        <v>20</v>
      </c>
    </row>
    <row r="13" spans="1:26" ht="12.75">
      <c r="A13" s="47">
        <v>1</v>
      </c>
      <c r="B13" s="47">
        <v>2</v>
      </c>
      <c r="C13" s="9">
        <v>3</v>
      </c>
      <c r="D13" s="9">
        <v>4</v>
      </c>
      <c r="E13" s="8">
        <v>5</v>
      </c>
      <c r="F13" s="9">
        <v>6</v>
      </c>
      <c r="G13" s="8">
        <v>7</v>
      </c>
      <c r="H13" s="24">
        <v>8</v>
      </c>
      <c r="I13" s="9">
        <v>9</v>
      </c>
      <c r="J13" s="8">
        <v>10</v>
      </c>
      <c r="K13" s="24">
        <v>11</v>
      </c>
      <c r="L13" s="9">
        <v>12</v>
      </c>
      <c r="M13" s="8">
        <v>13</v>
      </c>
      <c r="N13" s="24">
        <v>14</v>
      </c>
      <c r="O13" s="9">
        <v>15</v>
      </c>
      <c r="P13" s="8">
        <v>15</v>
      </c>
      <c r="Q13" s="24">
        <v>17</v>
      </c>
      <c r="R13" s="9">
        <v>18</v>
      </c>
      <c r="S13" s="8">
        <v>19</v>
      </c>
      <c r="T13" s="24">
        <v>20</v>
      </c>
      <c r="U13" s="58">
        <v>21</v>
      </c>
      <c r="V13" s="18">
        <v>22</v>
      </c>
      <c r="W13" s="23">
        <v>23</v>
      </c>
      <c r="X13" s="58">
        <v>24</v>
      </c>
      <c r="Y13" s="17">
        <v>25</v>
      </c>
      <c r="Z13" s="23">
        <v>26</v>
      </c>
    </row>
    <row r="14" spans="1:26" ht="12.75">
      <c r="A14" s="45"/>
      <c r="B14" s="45"/>
      <c r="C14" s="5"/>
      <c r="D14" s="5"/>
      <c r="E14" s="6"/>
      <c r="F14" s="5"/>
      <c r="G14" s="6"/>
      <c r="H14" s="22"/>
      <c r="I14" s="5"/>
      <c r="J14" s="8"/>
      <c r="K14" s="24"/>
      <c r="L14" s="9"/>
      <c r="M14" s="6"/>
      <c r="N14" s="24"/>
      <c r="O14" s="9"/>
      <c r="P14" s="8"/>
      <c r="Q14" s="22"/>
      <c r="R14" s="9"/>
      <c r="S14" s="8"/>
      <c r="T14" s="22"/>
      <c r="U14" s="41"/>
      <c r="V14" s="16"/>
      <c r="W14" s="25"/>
      <c r="X14" s="41"/>
      <c r="Y14" s="7"/>
      <c r="Z14" s="25"/>
    </row>
    <row r="15" spans="1:26" ht="12.75">
      <c r="A15" s="46" t="s">
        <v>1</v>
      </c>
      <c r="B15" s="46" t="s">
        <v>7</v>
      </c>
      <c r="C15" s="18">
        <v>47.5</v>
      </c>
      <c r="D15" s="18">
        <v>0.3</v>
      </c>
      <c r="E15" s="17"/>
      <c r="F15" s="16"/>
      <c r="G15" s="7"/>
      <c r="H15" s="25"/>
      <c r="I15" s="18"/>
      <c r="J15" s="17">
        <v>0.6</v>
      </c>
      <c r="K15" s="23"/>
      <c r="L15" s="18"/>
      <c r="M15" s="8">
        <v>0.6</v>
      </c>
      <c r="N15" s="24"/>
      <c r="O15" s="9"/>
      <c r="P15" s="8">
        <v>0.8</v>
      </c>
      <c r="Q15" s="22"/>
      <c r="R15" s="9"/>
      <c r="S15" s="8">
        <v>0.8</v>
      </c>
      <c r="T15" s="22"/>
      <c r="U15" s="41"/>
      <c r="V15" s="16">
        <v>0.8</v>
      </c>
      <c r="W15" s="25"/>
      <c r="X15" s="41"/>
      <c r="Y15" s="7">
        <v>0.6</v>
      </c>
      <c r="Z15" s="25"/>
    </row>
    <row r="16" spans="1:26" ht="12.75">
      <c r="A16" s="45" t="s">
        <v>1</v>
      </c>
      <c r="B16" s="45" t="s">
        <v>8</v>
      </c>
      <c r="C16" s="9">
        <v>47.5</v>
      </c>
      <c r="D16" s="9">
        <v>0.3</v>
      </c>
      <c r="E16" s="8"/>
      <c r="F16" s="5"/>
      <c r="G16" s="6"/>
      <c r="H16" s="22"/>
      <c r="I16" s="9"/>
      <c r="J16" s="8">
        <v>0.6</v>
      </c>
      <c r="K16" s="24"/>
      <c r="L16" s="9"/>
      <c r="M16" s="8">
        <v>0.4</v>
      </c>
      <c r="N16" s="27"/>
      <c r="O16" s="18"/>
      <c r="P16" s="17">
        <v>0.6</v>
      </c>
      <c r="Q16" s="25"/>
      <c r="R16" s="18"/>
      <c r="S16" s="17">
        <v>0.4</v>
      </c>
      <c r="T16" s="25"/>
      <c r="U16" s="41"/>
      <c r="V16" s="16">
        <v>0.6</v>
      </c>
      <c r="W16" s="25"/>
      <c r="X16" s="41"/>
      <c r="Y16" s="7">
        <v>0.4</v>
      </c>
      <c r="Z16" s="25"/>
    </row>
    <row r="17" spans="1:26" ht="12.75">
      <c r="A17" s="46" t="s">
        <v>1</v>
      </c>
      <c r="B17" s="71" t="s">
        <v>9</v>
      </c>
      <c r="C17" s="72">
        <v>47.5</v>
      </c>
      <c r="D17" s="72">
        <v>0.3</v>
      </c>
      <c r="E17" s="73"/>
      <c r="F17" s="74"/>
      <c r="G17" s="75"/>
      <c r="H17" s="76"/>
      <c r="I17" s="72"/>
      <c r="J17" s="73">
        <v>0.3</v>
      </c>
      <c r="K17" s="77"/>
      <c r="L17" s="72"/>
      <c r="M17" s="73">
        <v>0.3</v>
      </c>
      <c r="N17" s="78"/>
      <c r="O17" s="72"/>
      <c r="P17" s="73">
        <v>0.3</v>
      </c>
      <c r="Q17" s="76"/>
      <c r="R17" s="72"/>
      <c r="S17" s="73">
        <v>0.3</v>
      </c>
      <c r="T17" s="76"/>
      <c r="U17" s="79"/>
      <c r="V17" s="73">
        <v>0.3</v>
      </c>
      <c r="W17" s="76"/>
      <c r="X17" s="79"/>
      <c r="Y17" s="73">
        <v>0.3</v>
      </c>
      <c r="Z17" s="76"/>
    </row>
    <row r="18" spans="1:26" ht="12.75">
      <c r="A18" s="45" t="s">
        <v>1</v>
      </c>
      <c r="B18" s="45" t="s">
        <v>10</v>
      </c>
      <c r="C18" s="9">
        <v>47.5</v>
      </c>
      <c r="D18" s="9">
        <v>0.3</v>
      </c>
      <c r="E18" s="8"/>
      <c r="F18" s="5"/>
      <c r="G18" s="6"/>
      <c r="H18" s="22"/>
      <c r="I18" s="9"/>
      <c r="J18" s="8">
        <v>0.1</v>
      </c>
      <c r="K18" s="24"/>
      <c r="L18" s="9"/>
      <c r="M18" s="8">
        <v>0.1</v>
      </c>
      <c r="N18" s="27"/>
      <c r="O18" s="18"/>
      <c r="P18" s="17">
        <v>0.2</v>
      </c>
      <c r="Q18" s="25"/>
      <c r="R18" s="18"/>
      <c r="S18" s="17">
        <v>0.2</v>
      </c>
      <c r="T18" s="54"/>
      <c r="U18" s="40"/>
      <c r="V18" s="32">
        <v>0.1</v>
      </c>
      <c r="W18" s="29"/>
      <c r="X18" s="40"/>
      <c r="Y18" s="4">
        <v>0.1</v>
      </c>
      <c r="Z18" s="29"/>
    </row>
    <row r="19" spans="1:28" ht="12.75">
      <c r="A19" s="80" t="s">
        <v>1</v>
      </c>
      <c r="B19" s="80" t="s">
        <v>11</v>
      </c>
      <c r="C19" s="72">
        <v>47.5</v>
      </c>
      <c r="D19" s="72">
        <v>0.3</v>
      </c>
      <c r="E19" s="73"/>
      <c r="F19" s="74"/>
      <c r="G19" s="75"/>
      <c r="H19" s="76"/>
      <c r="I19" s="72"/>
      <c r="J19" s="73">
        <v>0.2</v>
      </c>
      <c r="K19" s="77"/>
      <c r="L19" s="72"/>
      <c r="M19" s="73">
        <v>0.4</v>
      </c>
      <c r="N19" s="81"/>
      <c r="O19" s="72"/>
      <c r="P19" s="73">
        <v>0.4</v>
      </c>
      <c r="Q19" s="76"/>
      <c r="R19" s="72"/>
      <c r="S19" s="73">
        <v>0.2</v>
      </c>
      <c r="T19" s="82"/>
      <c r="U19" s="79"/>
      <c r="V19" s="73">
        <v>0.2</v>
      </c>
      <c r="W19" s="76"/>
      <c r="X19" s="79"/>
      <c r="Y19" s="73">
        <v>0.2</v>
      </c>
      <c r="Z19" s="76"/>
      <c r="AB19" s="2"/>
    </row>
    <row r="20" spans="1:26" ht="12.75">
      <c r="A20" s="45" t="s">
        <v>1</v>
      </c>
      <c r="B20" s="45" t="s">
        <v>12</v>
      </c>
      <c r="C20" s="9">
        <v>47.5</v>
      </c>
      <c r="D20" s="9">
        <v>0.3</v>
      </c>
      <c r="E20" s="8"/>
      <c r="F20" s="5"/>
      <c r="G20" s="6"/>
      <c r="H20" s="22"/>
      <c r="I20" s="9"/>
      <c r="J20" s="8">
        <v>0.6</v>
      </c>
      <c r="K20" s="24"/>
      <c r="L20" s="9"/>
      <c r="M20" s="8">
        <v>0.6</v>
      </c>
      <c r="N20" s="24"/>
      <c r="O20" s="18"/>
      <c r="P20" s="17">
        <v>0.75</v>
      </c>
      <c r="Q20" s="25"/>
      <c r="R20" s="18"/>
      <c r="S20" s="17">
        <v>0.6</v>
      </c>
      <c r="T20" s="54"/>
      <c r="U20" s="41"/>
      <c r="V20" s="16">
        <v>0.75</v>
      </c>
      <c r="W20" s="25"/>
      <c r="X20" s="41"/>
      <c r="Y20" s="7">
        <v>0.75</v>
      </c>
      <c r="Z20" s="25"/>
    </row>
    <row r="21" spans="1:27" ht="12.75">
      <c r="A21" s="46" t="s">
        <v>1</v>
      </c>
      <c r="B21" s="80" t="s">
        <v>13</v>
      </c>
      <c r="C21" s="72">
        <v>47.5</v>
      </c>
      <c r="D21" s="72">
        <v>0.3</v>
      </c>
      <c r="E21" s="73"/>
      <c r="F21" s="74"/>
      <c r="G21" s="75"/>
      <c r="H21" s="76"/>
      <c r="I21" s="72"/>
      <c r="J21" s="73">
        <v>0.12</v>
      </c>
      <c r="K21" s="77"/>
      <c r="L21" s="72"/>
      <c r="M21" s="73">
        <v>0.12</v>
      </c>
      <c r="N21" s="77"/>
      <c r="O21" s="83"/>
      <c r="P21" s="73">
        <v>0.15</v>
      </c>
      <c r="Q21" s="76"/>
      <c r="R21" s="72"/>
      <c r="S21" s="73">
        <v>0.18</v>
      </c>
      <c r="T21" s="76"/>
      <c r="U21" s="79"/>
      <c r="V21" s="74">
        <v>0.15</v>
      </c>
      <c r="W21" s="76"/>
      <c r="X21" s="79"/>
      <c r="Y21" s="75">
        <v>0.18</v>
      </c>
      <c r="Z21" s="76"/>
      <c r="AA21" s="84"/>
    </row>
    <row r="22" spans="1:26" ht="13.5" thickBot="1">
      <c r="A22" s="48" t="s">
        <v>1</v>
      </c>
      <c r="B22" s="48" t="s">
        <v>14</v>
      </c>
      <c r="C22" s="35">
        <v>47.5</v>
      </c>
      <c r="D22" s="35">
        <v>0.3</v>
      </c>
      <c r="E22" s="19"/>
      <c r="F22" s="32"/>
      <c r="G22" s="4"/>
      <c r="H22" s="29"/>
      <c r="I22" s="35"/>
      <c r="J22" s="19">
        <v>0.6</v>
      </c>
      <c r="K22" s="28"/>
      <c r="L22" s="35"/>
      <c r="M22" s="19">
        <v>0.45</v>
      </c>
      <c r="N22" s="28"/>
      <c r="O22" s="35"/>
      <c r="P22" s="19">
        <v>0.45</v>
      </c>
      <c r="Q22" s="29"/>
      <c r="R22" s="35"/>
      <c r="S22" s="10">
        <v>0.6</v>
      </c>
      <c r="T22" s="21"/>
      <c r="U22" s="59"/>
      <c r="V22" s="32">
        <v>0.45</v>
      </c>
      <c r="W22" s="29"/>
      <c r="X22" s="40"/>
      <c r="Y22" s="4">
        <v>0.6</v>
      </c>
      <c r="Z22" s="29"/>
    </row>
    <row r="23" spans="1:26" ht="13.5" thickBot="1">
      <c r="A23" s="49" t="s">
        <v>2</v>
      </c>
      <c r="B23" s="85"/>
      <c r="C23" s="86"/>
      <c r="D23" s="87"/>
      <c r="E23" s="88"/>
      <c r="F23" s="87"/>
      <c r="G23" s="88"/>
      <c r="H23" s="85"/>
      <c r="I23" s="89">
        <v>4.15</v>
      </c>
      <c r="J23" s="90">
        <f>SUM(J15:J22)</f>
        <v>3.12</v>
      </c>
      <c r="K23" s="91">
        <f>(J23/I23*100)</f>
        <v>75.18072289156626</v>
      </c>
      <c r="L23" s="89">
        <v>4.15</v>
      </c>
      <c r="M23" s="90">
        <f>SUM(M15:M22)</f>
        <v>2.9700000000000006</v>
      </c>
      <c r="N23" s="91">
        <f>MMULT(M23,100/L23)</f>
        <v>71.56626506024097</v>
      </c>
      <c r="O23" s="89">
        <v>4.98</v>
      </c>
      <c r="P23" s="89">
        <f>SUM(P15:P22)</f>
        <v>3.65</v>
      </c>
      <c r="Q23" s="92">
        <f>MMULT(P23,100/O23)</f>
        <v>73.29317269076304</v>
      </c>
      <c r="R23" s="89">
        <v>4.46</v>
      </c>
      <c r="S23" s="90">
        <f>SUM(S15:S22)</f>
        <v>3.2800000000000002</v>
      </c>
      <c r="T23" s="92">
        <f>MMULT(S23,100/R23)</f>
        <v>73.54260089686099</v>
      </c>
      <c r="U23" s="93">
        <v>4.53</v>
      </c>
      <c r="V23" s="94">
        <f>SUM(V15:V22)</f>
        <v>3.35</v>
      </c>
      <c r="W23" s="92">
        <f>MMULT(V23,100/U23)</f>
        <v>73.9514348785872</v>
      </c>
      <c r="X23" s="93">
        <v>4.21</v>
      </c>
      <c r="Y23" s="95">
        <f>SUM(Y15:Y22)</f>
        <v>3.1300000000000003</v>
      </c>
      <c r="Z23" s="92">
        <f>MMULT(Y23,100/X23)</f>
        <v>74.34679334916866</v>
      </c>
    </row>
    <row r="24" spans="1:26" ht="12.75">
      <c r="A24" s="44"/>
      <c r="B24" s="44"/>
      <c r="C24" s="30"/>
      <c r="D24" s="30" t="s">
        <v>28</v>
      </c>
      <c r="E24" s="30"/>
      <c r="F24" s="30"/>
      <c r="G24" s="30"/>
      <c r="H24" s="29"/>
      <c r="I24" s="3"/>
      <c r="J24" s="31"/>
      <c r="K24" s="3"/>
      <c r="L24" s="3"/>
      <c r="M24" s="31"/>
      <c r="N24" s="3"/>
      <c r="O24" s="62"/>
      <c r="P24" s="61" t="s">
        <v>53</v>
      </c>
      <c r="Q24" s="62"/>
      <c r="R24" s="14"/>
      <c r="S24" s="15"/>
      <c r="T24" s="60"/>
      <c r="U24" s="51"/>
      <c r="V24" s="51"/>
      <c r="W24" s="51"/>
      <c r="X24" s="51"/>
      <c r="Y24" s="51"/>
      <c r="Z24" s="56"/>
    </row>
    <row r="25" spans="1:26" ht="12.75">
      <c r="A25" s="43" t="s">
        <v>3</v>
      </c>
      <c r="B25" s="44" t="s">
        <v>4</v>
      </c>
      <c r="C25" s="3"/>
      <c r="D25" s="3"/>
      <c r="E25" s="3"/>
      <c r="F25" s="3"/>
      <c r="G25" s="3"/>
      <c r="H25" s="22"/>
      <c r="I25" s="12"/>
      <c r="J25" s="13" t="s">
        <v>39</v>
      </c>
      <c r="K25" s="25"/>
      <c r="L25" s="12"/>
      <c r="M25" s="13" t="s">
        <v>40</v>
      </c>
      <c r="N25" s="25"/>
      <c r="O25" s="12"/>
      <c r="P25" s="13" t="s">
        <v>16</v>
      </c>
      <c r="Q25" s="25"/>
      <c r="R25" s="12"/>
      <c r="S25" s="13" t="s">
        <v>41</v>
      </c>
      <c r="T25" s="25"/>
      <c r="U25" s="52"/>
      <c r="V25" s="13" t="s">
        <v>42</v>
      </c>
      <c r="W25" s="53"/>
      <c r="X25" s="12"/>
      <c r="Y25" s="13" t="s">
        <v>43</v>
      </c>
      <c r="Z25" s="25"/>
    </row>
    <row r="26" spans="1:26" ht="12.75">
      <c r="A26" s="44"/>
      <c r="B26" s="44" t="s">
        <v>5</v>
      </c>
      <c r="C26" s="3" t="s">
        <v>25</v>
      </c>
      <c r="D26" s="16"/>
      <c r="E26" s="3" t="s">
        <v>26</v>
      </c>
      <c r="F26" s="16"/>
      <c r="G26" s="3" t="s">
        <v>27</v>
      </c>
      <c r="H26" s="22"/>
      <c r="I26" s="20" t="s">
        <v>21</v>
      </c>
      <c r="J26" s="10" t="s">
        <v>21</v>
      </c>
      <c r="K26" s="26" t="s">
        <v>34</v>
      </c>
      <c r="L26" s="20" t="s">
        <v>21</v>
      </c>
      <c r="M26" s="10" t="s">
        <v>17</v>
      </c>
      <c r="N26" s="21" t="s">
        <v>34</v>
      </c>
      <c r="O26" s="20" t="s">
        <v>21</v>
      </c>
      <c r="P26" s="10" t="s">
        <v>21</v>
      </c>
      <c r="Q26" s="21" t="s">
        <v>34</v>
      </c>
      <c r="R26" s="20" t="s">
        <v>21</v>
      </c>
      <c r="S26" s="10" t="s">
        <v>21</v>
      </c>
      <c r="T26" s="21" t="s">
        <v>34</v>
      </c>
      <c r="U26" s="57" t="s">
        <v>17</v>
      </c>
      <c r="V26" s="20" t="s">
        <v>17</v>
      </c>
      <c r="W26" s="28" t="s">
        <v>34</v>
      </c>
      <c r="X26" s="57" t="s">
        <v>17</v>
      </c>
      <c r="Y26" s="10" t="s">
        <v>17</v>
      </c>
      <c r="Z26" s="28" t="s">
        <v>34</v>
      </c>
    </row>
    <row r="27" spans="1:26" ht="12.75">
      <c r="A27" s="45"/>
      <c r="B27" s="45" t="s">
        <v>6</v>
      </c>
      <c r="C27" s="16"/>
      <c r="D27" s="5"/>
      <c r="E27" s="7"/>
      <c r="F27" s="5"/>
      <c r="G27" s="7"/>
      <c r="H27" s="22"/>
      <c r="I27" s="9" t="s">
        <v>3</v>
      </c>
      <c r="J27" s="8" t="s">
        <v>22</v>
      </c>
      <c r="K27" s="22" t="s">
        <v>19</v>
      </c>
      <c r="L27" s="9" t="s">
        <v>3</v>
      </c>
      <c r="M27" s="8" t="s">
        <v>22</v>
      </c>
      <c r="N27" s="22" t="s">
        <v>19</v>
      </c>
      <c r="O27" s="9" t="s">
        <v>3</v>
      </c>
      <c r="P27" s="8" t="s">
        <v>22</v>
      </c>
      <c r="Q27" s="24" t="s">
        <v>19</v>
      </c>
      <c r="R27" s="9" t="s">
        <v>3</v>
      </c>
      <c r="S27" s="8" t="s">
        <v>22</v>
      </c>
      <c r="T27" s="22" t="s">
        <v>19</v>
      </c>
      <c r="U27" s="42" t="s">
        <v>3</v>
      </c>
      <c r="V27" s="9" t="s">
        <v>22</v>
      </c>
      <c r="W27" s="24" t="s">
        <v>19</v>
      </c>
      <c r="X27" s="42" t="s">
        <v>3</v>
      </c>
      <c r="Y27" s="8" t="s">
        <v>22</v>
      </c>
      <c r="Z27" s="24" t="s">
        <v>19</v>
      </c>
    </row>
    <row r="28" spans="1:26" ht="12.75">
      <c r="A28" s="46"/>
      <c r="B28" s="46"/>
      <c r="C28" s="18" t="s">
        <v>23</v>
      </c>
      <c r="D28" s="18" t="s">
        <v>24</v>
      </c>
      <c r="E28" s="17" t="s">
        <v>23</v>
      </c>
      <c r="F28" s="18" t="s">
        <v>24</v>
      </c>
      <c r="G28" s="17" t="s">
        <v>23</v>
      </c>
      <c r="H28" s="23" t="s">
        <v>24</v>
      </c>
      <c r="I28" s="18" t="s">
        <v>18</v>
      </c>
      <c r="J28" s="17" t="s">
        <v>18</v>
      </c>
      <c r="K28" s="23" t="s">
        <v>20</v>
      </c>
      <c r="L28" s="18" t="s">
        <v>18</v>
      </c>
      <c r="M28" s="17" t="s">
        <v>18</v>
      </c>
      <c r="N28" s="23" t="s">
        <v>20</v>
      </c>
      <c r="O28" s="18" t="s">
        <v>18</v>
      </c>
      <c r="P28" s="17" t="s">
        <v>18</v>
      </c>
      <c r="Q28" s="23" t="s">
        <v>20</v>
      </c>
      <c r="R28" s="9" t="s">
        <v>18</v>
      </c>
      <c r="S28" s="8" t="s">
        <v>18</v>
      </c>
      <c r="T28" s="24" t="s">
        <v>18</v>
      </c>
      <c r="U28" s="58" t="s">
        <v>18</v>
      </c>
      <c r="V28" s="18" t="s">
        <v>18</v>
      </c>
      <c r="W28" s="23" t="s">
        <v>20</v>
      </c>
      <c r="X28" s="58" t="s">
        <v>18</v>
      </c>
      <c r="Y28" s="17" t="s">
        <v>38</v>
      </c>
      <c r="Z28" s="23" t="s">
        <v>20</v>
      </c>
    </row>
    <row r="29" spans="1:29" ht="12.75">
      <c r="A29" s="47">
        <v>1</v>
      </c>
      <c r="B29" s="47">
        <v>2</v>
      </c>
      <c r="C29" s="9">
        <v>3</v>
      </c>
      <c r="D29" s="9">
        <v>4</v>
      </c>
      <c r="E29" s="8">
        <v>5</v>
      </c>
      <c r="F29" s="9">
        <v>6</v>
      </c>
      <c r="G29" s="8">
        <v>7</v>
      </c>
      <c r="H29" s="24">
        <v>8</v>
      </c>
      <c r="I29" s="9">
        <v>27</v>
      </c>
      <c r="J29" s="8">
        <v>28</v>
      </c>
      <c r="K29" s="24">
        <v>29</v>
      </c>
      <c r="L29" s="9">
        <v>30</v>
      </c>
      <c r="M29" s="8">
        <v>31</v>
      </c>
      <c r="N29" s="24">
        <v>32</v>
      </c>
      <c r="O29" s="9">
        <v>33</v>
      </c>
      <c r="P29" s="8">
        <v>34</v>
      </c>
      <c r="Q29" s="24">
        <v>35</v>
      </c>
      <c r="R29" s="9">
        <v>36</v>
      </c>
      <c r="S29" s="8">
        <v>37</v>
      </c>
      <c r="T29" s="24">
        <v>38</v>
      </c>
      <c r="U29" s="58">
        <v>39</v>
      </c>
      <c r="V29" s="18">
        <v>40</v>
      </c>
      <c r="W29" s="23">
        <v>41</v>
      </c>
      <c r="X29" s="58">
        <v>42</v>
      </c>
      <c r="Y29" s="17">
        <v>43</v>
      </c>
      <c r="Z29" s="23">
        <v>44</v>
      </c>
      <c r="AA29" s="70"/>
      <c r="AB29" s="70"/>
      <c r="AC29" s="70"/>
    </row>
    <row r="30" spans="1:26" ht="12.75">
      <c r="A30" s="45"/>
      <c r="B30" s="45"/>
      <c r="C30" s="5"/>
      <c r="D30" s="5"/>
      <c r="E30" s="6"/>
      <c r="F30" s="5"/>
      <c r="G30" s="6"/>
      <c r="H30" s="22"/>
      <c r="I30" s="5"/>
      <c r="J30" s="8"/>
      <c r="K30" s="24"/>
      <c r="L30" s="9"/>
      <c r="M30" s="6"/>
      <c r="N30" s="24"/>
      <c r="O30" s="9"/>
      <c r="P30" s="8"/>
      <c r="Q30" s="22"/>
      <c r="R30" s="9"/>
      <c r="S30" s="8"/>
      <c r="T30" s="22"/>
      <c r="U30" s="41"/>
      <c r="V30" s="16"/>
      <c r="W30" s="25"/>
      <c r="X30" s="41"/>
      <c r="Y30" s="7"/>
      <c r="Z30" s="25"/>
    </row>
    <row r="31" spans="1:26" ht="12.75">
      <c r="A31" s="46" t="s">
        <v>1</v>
      </c>
      <c r="B31" s="46" t="s">
        <v>7</v>
      </c>
      <c r="C31" s="18">
        <v>47.5</v>
      </c>
      <c r="D31" s="18">
        <v>0.3</v>
      </c>
      <c r="E31" s="17"/>
      <c r="F31" s="16"/>
      <c r="G31" s="7"/>
      <c r="H31" s="25"/>
      <c r="I31" s="18"/>
      <c r="J31" s="17">
        <v>0.4</v>
      </c>
      <c r="K31" s="23"/>
      <c r="L31" s="18"/>
      <c r="M31" s="8">
        <v>1</v>
      </c>
      <c r="N31" s="24"/>
      <c r="O31" s="9"/>
      <c r="P31" s="8">
        <v>0.6</v>
      </c>
      <c r="Q31" s="22"/>
      <c r="R31" s="9"/>
      <c r="S31" s="8">
        <v>0.8</v>
      </c>
      <c r="T31" s="22"/>
      <c r="U31" s="41"/>
      <c r="V31" s="18">
        <v>0.6</v>
      </c>
      <c r="W31" s="25"/>
      <c r="X31" s="41"/>
      <c r="Y31" s="17">
        <v>0.8</v>
      </c>
      <c r="Z31" s="25"/>
    </row>
    <row r="32" spans="1:26" ht="12.75">
      <c r="A32" s="45" t="s">
        <v>1</v>
      </c>
      <c r="B32" s="45" t="s">
        <v>8</v>
      </c>
      <c r="C32" s="9">
        <v>47.5</v>
      </c>
      <c r="D32" s="9">
        <v>0.3</v>
      </c>
      <c r="E32" s="8"/>
      <c r="F32" s="5"/>
      <c r="G32" s="6"/>
      <c r="H32" s="22"/>
      <c r="I32" s="9"/>
      <c r="J32" s="8">
        <v>0.4</v>
      </c>
      <c r="K32" s="24"/>
      <c r="L32" s="9"/>
      <c r="M32" s="8">
        <v>0.1</v>
      </c>
      <c r="N32" s="27"/>
      <c r="O32" s="18"/>
      <c r="P32" s="17">
        <v>0.2</v>
      </c>
      <c r="Q32" s="25"/>
      <c r="R32" s="18"/>
      <c r="S32" s="17">
        <v>0.1</v>
      </c>
      <c r="T32" s="25"/>
      <c r="U32" s="41"/>
      <c r="V32" s="17">
        <v>0.1</v>
      </c>
      <c r="W32" s="25"/>
      <c r="X32" s="41"/>
      <c r="Y32" s="17">
        <v>0.1</v>
      </c>
      <c r="Z32" s="25"/>
    </row>
    <row r="33" spans="1:26" ht="12.75">
      <c r="A33" s="46" t="s">
        <v>1</v>
      </c>
      <c r="B33" s="46" t="s">
        <v>9</v>
      </c>
      <c r="C33" s="18">
        <v>47.5</v>
      </c>
      <c r="D33" s="18">
        <v>0.3</v>
      </c>
      <c r="E33" s="17"/>
      <c r="F33" s="16"/>
      <c r="G33" s="7"/>
      <c r="H33" s="25"/>
      <c r="I33" s="18"/>
      <c r="J33" s="73">
        <v>0.3</v>
      </c>
      <c r="K33" s="23"/>
      <c r="L33" s="18"/>
      <c r="M33" s="73">
        <v>0.3</v>
      </c>
      <c r="N33" s="27"/>
      <c r="O33" s="18"/>
      <c r="P33" s="73">
        <v>0.3</v>
      </c>
      <c r="Q33" s="25"/>
      <c r="R33" s="18"/>
      <c r="S33" s="17">
        <v>0.45</v>
      </c>
      <c r="T33" s="25"/>
      <c r="U33" s="41"/>
      <c r="V33" s="73">
        <v>0.3</v>
      </c>
      <c r="W33" s="25"/>
      <c r="X33" s="41"/>
      <c r="Y33" s="73">
        <v>0.3</v>
      </c>
      <c r="Z33" s="25"/>
    </row>
    <row r="34" spans="1:26" ht="12.75">
      <c r="A34" s="45" t="s">
        <v>1</v>
      </c>
      <c r="B34" s="45" t="s">
        <v>10</v>
      </c>
      <c r="C34" s="9">
        <v>47.5</v>
      </c>
      <c r="D34" s="9">
        <v>0.3</v>
      </c>
      <c r="E34" s="8"/>
      <c r="F34" s="5"/>
      <c r="G34" s="6"/>
      <c r="H34" s="22"/>
      <c r="I34" s="9"/>
      <c r="J34" s="8">
        <v>0.2</v>
      </c>
      <c r="K34" s="24"/>
      <c r="L34" s="9"/>
      <c r="M34" s="8">
        <v>0.2</v>
      </c>
      <c r="N34" s="27"/>
      <c r="O34" s="18"/>
      <c r="P34" s="17">
        <v>0.1</v>
      </c>
      <c r="Q34" s="25"/>
      <c r="R34" s="18"/>
      <c r="S34" s="17">
        <v>0.1</v>
      </c>
      <c r="T34" s="54"/>
      <c r="U34" s="40"/>
      <c r="V34" s="35">
        <v>0.1</v>
      </c>
      <c r="W34" s="29"/>
      <c r="X34" s="40"/>
      <c r="Y34" s="19">
        <v>0.1</v>
      </c>
      <c r="Z34" s="29"/>
    </row>
    <row r="35" spans="1:26" ht="12.75">
      <c r="A35" s="46" t="s">
        <v>1</v>
      </c>
      <c r="B35" s="46" t="s">
        <v>11</v>
      </c>
      <c r="C35" s="18">
        <v>47.5</v>
      </c>
      <c r="D35" s="18">
        <v>0.3</v>
      </c>
      <c r="E35" s="17"/>
      <c r="F35" s="16"/>
      <c r="G35" s="7"/>
      <c r="H35" s="25"/>
      <c r="I35" s="18"/>
      <c r="J35" s="17">
        <v>0.2</v>
      </c>
      <c r="K35" s="23"/>
      <c r="L35" s="18"/>
      <c r="M35" s="17">
        <v>0.4</v>
      </c>
      <c r="N35" s="24"/>
      <c r="O35" s="18"/>
      <c r="P35" s="17">
        <v>0.2</v>
      </c>
      <c r="Q35" s="25"/>
      <c r="R35" s="18"/>
      <c r="S35" s="17">
        <v>0.2</v>
      </c>
      <c r="T35" s="54"/>
      <c r="U35" s="41"/>
      <c r="V35" s="35">
        <v>0.1</v>
      </c>
      <c r="W35" s="25"/>
      <c r="X35" s="41"/>
      <c r="Y35" s="17">
        <v>0.1</v>
      </c>
      <c r="Z35" s="25"/>
    </row>
    <row r="36" spans="1:26" ht="12.75">
      <c r="A36" s="45" t="s">
        <v>1</v>
      </c>
      <c r="B36" s="45" t="s">
        <v>12</v>
      </c>
      <c r="C36" s="9">
        <v>47.5</v>
      </c>
      <c r="D36" s="9">
        <v>0.3</v>
      </c>
      <c r="E36" s="8"/>
      <c r="F36" s="5"/>
      <c r="G36" s="6"/>
      <c r="H36" s="22"/>
      <c r="I36" s="9"/>
      <c r="J36" s="8">
        <v>0.45</v>
      </c>
      <c r="K36" s="24"/>
      <c r="L36" s="9"/>
      <c r="M36" s="8">
        <v>0.75</v>
      </c>
      <c r="N36" s="24"/>
      <c r="O36" s="18"/>
      <c r="P36" s="17">
        <v>0.6</v>
      </c>
      <c r="Q36" s="25"/>
      <c r="R36" s="18"/>
      <c r="S36" s="17">
        <v>0.6</v>
      </c>
      <c r="T36" s="54"/>
      <c r="U36" s="41"/>
      <c r="V36" s="18">
        <v>0.6</v>
      </c>
      <c r="W36" s="25"/>
      <c r="X36" s="41"/>
      <c r="Y36" s="17">
        <v>0.6</v>
      </c>
      <c r="Z36" s="25"/>
    </row>
    <row r="37" spans="1:26" ht="12.75">
      <c r="A37" s="46" t="s">
        <v>1</v>
      </c>
      <c r="B37" s="46" t="s">
        <v>13</v>
      </c>
      <c r="C37" s="18">
        <v>47.5</v>
      </c>
      <c r="D37" s="18">
        <v>0.3</v>
      </c>
      <c r="E37" s="17"/>
      <c r="F37" s="16"/>
      <c r="G37" s="7"/>
      <c r="H37" s="25"/>
      <c r="I37" s="18"/>
      <c r="J37" s="17">
        <v>0.12</v>
      </c>
      <c r="K37" s="23"/>
      <c r="L37" s="18"/>
      <c r="M37" s="17">
        <v>0.27</v>
      </c>
      <c r="N37" s="23"/>
      <c r="O37" s="9"/>
      <c r="P37" s="17">
        <v>0.21</v>
      </c>
      <c r="Q37" s="25"/>
      <c r="R37" s="18"/>
      <c r="S37" s="17">
        <v>0.24</v>
      </c>
      <c r="T37" s="25"/>
      <c r="U37" s="41"/>
      <c r="V37" s="18">
        <v>0.24</v>
      </c>
      <c r="W37" s="25"/>
      <c r="X37" s="41"/>
      <c r="Y37" s="17">
        <v>0.21</v>
      </c>
      <c r="Z37" s="25"/>
    </row>
    <row r="38" spans="1:26" ht="13.5" thickBot="1">
      <c r="A38" s="48" t="s">
        <v>1</v>
      </c>
      <c r="B38" s="48" t="s">
        <v>14</v>
      </c>
      <c r="C38" s="35">
        <v>47.5</v>
      </c>
      <c r="D38" s="35">
        <v>0.3</v>
      </c>
      <c r="E38" s="19"/>
      <c r="F38" s="32"/>
      <c r="G38" s="4"/>
      <c r="H38" s="29"/>
      <c r="I38" s="35"/>
      <c r="J38" s="19">
        <v>0.75</v>
      </c>
      <c r="K38" s="28"/>
      <c r="L38" s="35"/>
      <c r="M38" s="19">
        <v>1.05</v>
      </c>
      <c r="N38" s="28"/>
      <c r="O38" s="35"/>
      <c r="P38" s="19">
        <v>0.75</v>
      </c>
      <c r="Q38" s="29"/>
      <c r="R38" s="35"/>
      <c r="S38" s="10">
        <v>0.75</v>
      </c>
      <c r="T38" s="21"/>
      <c r="U38" s="59"/>
      <c r="V38" s="35">
        <v>0.75</v>
      </c>
      <c r="W38" s="29"/>
      <c r="X38" s="40"/>
      <c r="Y38" s="19">
        <v>0.6</v>
      </c>
      <c r="Z38" s="29"/>
    </row>
    <row r="39" spans="1:26" ht="13.5" thickBot="1">
      <c r="A39" s="49" t="s">
        <v>2</v>
      </c>
      <c r="B39" s="39"/>
      <c r="C39" s="36"/>
      <c r="D39" s="37"/>
      <c r="E39" s="38"/>
      <c r="F39" s="37"/>
      <c r="G39" s="38"/>
      <c r="H39" s="39"/>
      <c r="I39" s="89">
        <v>3.35</v>
      </c>
      <c r="J39" s="90">
        <f>SUM(J31:J38)</f>
        <v>2.82</v>
      </c>
      <c r="K39" s="91">
        <f>MMULT(J39,100/I39)</f>
        <v>84.17910447761194</v>
      </c>
      <c r="L39" s="89">
        <v>4.96</v>
      </c>
      <c r="M39" s="90">
        <f>SUM(M31:M38)</f>
        <v>4.07</v>
      </c>
      <c r="N39" s="91">
        <f>MMULT(M39,100/L39)</f>
        <v>82.05645161290323</v>
      </c>
      <c r="O39" s="89">
        <v>3.69</v>
      </c>
      <c r="P39" s="89">
        <f>SUM(P31:P38)</f>
        <v>2.96</v>
      </c>
      <c r="Q39" s="92">
        <f>MMULT(P39,100/O39)</f>
        <v>80.21680216802167</v>
      </c>
      <c r="R39" s="89">
        <v>3.97</v>
      </c>
      <c r="S39" s="90">
        <f>SUM(S31:S38)</f>
        <v>3.24</v>
      </c>
      <c r="T39" s="92">
        <f>MMULT(S39,100/R39)</f>
        <v>81.61209068010076</v>
      </c>
      <c r="U39" s="93">
        <v>3.49</v>
      </c>
      <c r="V39" s="94">
        <f>SUM(V31:V38)</f>
        <v>2.79</v>
      </c>
      <c r="W39" s="92">
        <f>MMULT(V39,100/U39)</f>
        <v>79.94269340974212</v>
      </c>
      <c r="X39" s="93">
        <v>3.54</v>
      </c>
      <c r="Y39" s="95">
        <f>SUM(Y31:Y38)</f>
        <v>2.81</v>
      </c>
      <c r="Z39" s="92">
        <f>MMULT(Y39,100/X39)</f>
        <v>79.37853107344633</v>
      </c>
    </row>
    <row r="46" spans="1:19" ht="13.5" thickBo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26" ht="12.75">
      <c r="A47" s="44"/>
      <c r="B47" s="44"/>
      <c r="C47" s="30"/>
      <c r="D47" s="30" t="s">
        <v>28</v>
      </c>
      <c r="E47" s="30"/>
      <c r="F47" s="30"/>
      <c r="G47" s="30"/>
      <c r="H47" s="29"/>
      <c r="I47" s="3"/>
      <c r="J47" s="31"/>
      <c r="K47" s="3"/>
      <c r="L47" s="3"/>
      <c r="M47" s="31"/>
      <c r="N47" s="3"/>
      <c r="O47" s="3"/>
      <c r="P47" s="61" t="s">
        <v>53</v>
      </c>
      <c r="Q47" s="3"/>
      <c r="R47" s="14"/>
      <c r="S47" s="15"/>
      <c r="T47" s="60"/>
      <c r="U47" s="51"/>
      <c r="V47" s="51"/>
      <c r="W47" s="51"/>
      <c r="X47" s="51"/>
      <c r="Y47" s="51"/>
      <c r="Z47" s="56"/>
    </row>
    <row r="48" spans="1:26" ht="12.75">
      <c r="A48" s="43" t="s">
        <v>3</v>
      </c>
      <c r="B48" s="44" t="s">
        <v>4</v>
      </c>
      <c r="C48" s="3"/>
      <c r="D48" s="3"/>
      <c r="E48" s="3"/>
      <c r="F48" s="3"/>
      <c r="G48" s="3"/>
      <c r="H48" s="22"/>
      <c r="I48" s="12"/>
      <c r="J48" s="13" t="s">
        <v>44</v>
      </c>
      <c r="K48" s="25"/>
      <c r="L48" s="12"/>
      <c r="M48" s="13" t="s">
        <v>45</v>
      </c>
      <c r="N48" s="25"/>
      <c r="O48" s="12"/>
      <c r="P48" s="13" t="s">
        <v>46</v>
      </c>
      <c r="Q48" s="25"/>
      <c r="R48" s="12"/>
      <c r="S48" s="13" t="s">
        <v>47</v>
      </c>
      <c r="T48" s="25"/>
      <c r="U48" s="52"/>
      <c r="V48" s="13" t="s">
        <v>29</v>
      </c>
      <c r="W48" s="53"/>
      <c r="X48" s="12"/>
      <c r="Y48" s="13" t="s">
        <v>48</v>
      </c>
      <c r="Z48" s="25"/>
    </row>
    <row r="49" spans="1:26" ht="12.75">
      <c r="A49" s="44"/>
      <c r="B49" s="44" t="s">
        <v>5</v>
      </c>
      <c r="C49" s="3" t="s">
        <v>25</v>
      </c>
      <c r="D49" s="16"/>
      <c r="E49" s="3" t="s">
        <v>26</v>
      </c>
      <c r="F49" s="16"/>
      <c r="G49" s="3" t="s">
        <v>27</v>
      </c>
      <c r="H49" s="22"/>
      <c r="I49" s="20" t="s">
        <v>21</v>
      </c>
      <c r="J49" s="10" t="s">
        <v>21</v>
      </c>
      <c r="K49" s="26" t="s">
        <v>34</v>
      </c>
      <c r="L49" s="20" t="s">
        <v>21</v>
      </c>
      <c r="M49" s="10" t="s">
        <v>17</v>
      </c>
      <c r="N49" s="21" t="s">
        <v>34</v>
      </c>
      <c r="O49" s="20" t="s">
        <v>21</v>
      </c>
      <c r="P49" s="10" t="s">
        <v>21</v>
      </c>
      <c r="Q49" s="21" t="s">
        <v>34</v>
      </c>
      <c r="R49" s="20" t="s">
        <v>21</v>
      </c>
      <c r="S49" s="10" t="s">
        <v>21</v>
      </c>
      <c r="T49" s="21" t="s">
        <v>34</v>
      </c>
      <c r="U49" s="57" t="s">
        <v>17</v>
      </c>
      <c r="V49" s="20" t="s">
        <v>17</v>
      </c>
      <c r="W49" s="28" t="s">
        <v>34</v>
      </c>
      <c r="X49" s="57" t="s">
        <v>17</v>
      </c>
      <c r="Y49" s="10" t="s">
        <v>17</v>
      </c>
      <c r="Z49" s="28" t="s">
        <v>34</v>
      </c>
    </row>
    <row r="50" spans="1:26" ht="12.75">
      <c r="A50" s="45"/>
      <c r="B50" s="45" t="s">
        <v>6</v>
      </c>
      <c r="C50" s="16"/>
      <c r="D50" s="5"/>
      <c r="E50" s="7"/>
      <c r="F50" s="5"/>
      <c r="G50" s="7"/>
      <c r="H50" s="22"/>
      <c r="I50" s="9" t="s">
        <v>3</v>
      </c>
      <c r="J50" s="8" t="s">
        <v>22</v>
      </c>
      <c r="K50" s="22" t="s">
        <v>19</v>
      </c>
      <c r="L50" s="9" t="s">
        <v>3</v>
      </c>
      <c r="M50" s="8" t="s">
        <v>22</v>
      </c>
      <c r="N50" s="22" t="s">
        <v>19</v>
      </c>
      <c r="O50" s="9" t="s">
        <v>3</v>
      </c>
      <c r="P50" s="8" t="s">
        <v>22</v>
      </c>
      <c r="Q50" s="24" t="s">
        <v>19</v>
      </c>
      <c r="R50" s="9" t="s">
        <v>3</v>
      </c>
      <c r="S50" s="8" t="s">
        <v>22</v>
      </c>
      <c r="T50" s="22" t="s">
        <v>19</v>
      </c>
      <c r="U50" s="42" t="s">
        <v>3</v>
      </c>
      <c r="V50" s="9" t="s">
        <v>22</v>
      </c>
      <c r="W50" s="24" t="s">
        <v>19</v>
      </c>
      <c r="X50" s="42" t="s">
        <v>3</v>
      </c>
      <c r="Y50" s="8" t="s">
        <v>22</v>
      </c>
      <c r="Z50" s="24" t="s">
        <v>19</v>
      </c>
    </row>
    <row r="51" spans="1:26" ht="12.75">
      <c r="A51" s="46"/>
      <c r="B51" s="46"/>
      <c r="C51" s="18" t="s">
        <v>23</v>
      </c>
      <c r="D51" s="18" t="s">
        <v>24</v>
      </c>
      <c r="E51" s="17" t="s">
        <v>23</v>
      </c>
      <c r="F51" s="18" t="s">
        <v>24</v>
      </c>
      <c r="G51" s="17" t="s">
        <v>23</v>
      </c>
      <c r="H51" s="23" t="s">
        <v>24</v>
      </c>
      <c r="I51" s="18" t="s">
        <v>18</v>
      </c>
      <c r="J51" s="17" t="s">
        <v>18</v>
      </c>
      <c r="K51" s="23" t="s">
        <v>20</v>
      </c>
      <c r="L51" s="18" t="s">
        <v>18</v>
      </c>
      <c r="M51" s="17" t="s">
        <v>18</v>
      </c>
      <c r="N51" s="23" t="s">
        <v>20</v>
      </c>
      <c r="O51" s="18" t="s">
        <v>18</v>
      </c>
      <c r="P51" s="17" t="s">
        <v>18</v>
      </c>
      <c r="Q51" s="23" t="s">
        <v>20</v>
      </c>
      <c r="R51" s="9" t="s">
        <v>18</v>
      </c>
      <c r="S51" s="8" t="s">
        <v>18</v>
      </c>
      <c r="T51" s="24" t="s">
        <v>18</v>
      </c>
      <c r="U51" s="58" t="s">
        <v>18</v>
      </c>
      <c r="V51" s="18" t="s">
        <v>18</v>
      </c>
      <c r="W51" s="23" t="s">
        <v>20</v>
      </c>
      <c r="X51" s="58" t="s">
        <v>18</v>
      </c>
      <c r="Y51" s="17" t="s">
        <v>38</v>
      </c>
      <c r="Z51" s="23" t="s">
        <v>20</v>
      </c>
    </row>
    <row r="52" spans="1:26" ht="12.75">
      <c r="A52" s="47">
        <v>1</v>
      </c>
      <c r="B52" s="47">
        <v>2</v>
      </c>
      <c r="C52" s="9">
        <v>3</v>
      </c>
      <c r="D52" s="9">
        <v>4</v>
      </c>
      <c r="E52" s="8">
        <v>5</v>
      </c>
      <c r="F52" s="9">
        <v>6</v>
      </c>
      <c r="G52" s="8">
        <v>7</v>
      </c>
      <c r="H52" s="24">
        <v>8</v>
      </c>
      <c r="I52" s="9">
        <v>9</v>
      </c>
      <c r="J52" s="8">
        <v>10</v>
      </c>
      <c r="K52" s="24">
        <v>11</v>
      </c>
      <c r="L52" s="9">
        <v>12</v>
      </c>
      <c r="M52" s="8">
        <v>13</v>
      </c>
      <c r="N52" s="24">
        <v>14</v>
      </c>
      <c r="O52" s="9">
        <v>15</v>
      </c>
      <c r="P52" s="8">
        <v>16</v>
      </c>
      <c r="Q52" s="24">
        <v>17</v>
      </c>
      <c r="R52" s="9">
        <v>18</v>
      </c>
      <c r="S52" s="8">
        <v>19</v>
      </c>
      <c r="T52" s="24">
        <v>20</v>
      </c>
      <c r="U52" s="58">
        <v>21</v>
      </c>
      <c r="V52" s="18">
        <v>22</v>
      </c>
      <c r="W52" s="23">
        <v>23</v>
      </c>
      <c r="X52" s="58">
        <v>24</v>
      </c>
      <c r="Y52" s="17">
        <v>25</v>
      </c>
      <c r="Z52" s="23">
        <v>26</v>
      </c>
    </row>
    <row r="53" spans="1:26" ht="12.75">
      <c r="A53" s="45"/>
      <c r="B53" s="45"/>
      <c r="C53" s="5"/>
      <c r="D53" s="5"/>
      <c r="E53" s="6"/>
      <c r="F53" s="5"/>
      <c r="G53" s="6"/>
      <c r="H53" s="22"/>
      <c r="I53" s="5"/>
      <c r="J53" s="8"/>
      <c r="K53" s="24"/>
      <c r="L53" s="9"/>
      <c r="M53" s="6"/>
      <c r="N53" s="24"/>
      <c r="O53" s="9"/>
      <c r="P53" s="8"/>
      <c r="Q53" s="22"/>
      <c r="R53" s="9"/>
      <c r="S53" s="8"/>
      <c r="T53" s="22"/>
      <c r="U53" s="41"/>
      <c r="V53" s="16"/>
      <c r="W53" s="25"/>
      <c r="X53" s="41"/>
      <c r="Y53" s="7"/>
      <c r="Z53" s="25"/>
    </row>
    <row r="54" spans="1:26" ht="12.75">
      <c r="A54" s="46" t="s">
        <v>1</v>
      </c>
      <c r="B54" s="46" t="s">
        <v>7</v>
      </c>
      <c r="C54" s="18">
        <v>47.5</v>
      </c>
      <c r="D54" s="18">
        <v>0.3</v>
      </c>
      <c r="E54" s="17"/>
      <c r="F54" s="16"/>
      <c r="G54" s="7"/>
      <c r="H54" s="25"/>
      <c r="I54" s="18"/>
      <c r="J54" s="17">
        <v>0.8</v>
      </c>
      <c r="K54" s="23"/>
      <c r="L54" s="18"/>
      <c r="M54" s="8">
        <v>0.6</v>
      </c>
      <c r="N54" s="24"/>
      <c r="O54" s="9"/>
      <c r="P54" s="8">
        <v>0.8</v>
      </c>
      <c r="Q54" s="22"/>
      <c r="R54" s="9"/>
      <c r="S54" s="8">
        <v>0.8</v>
      </c>
      <c r="T54" s="22"/>
      <c r="U54" s="41"/>
      <c r="V54" s="18">
        <v>0.6</v>
      </c>
      <c r="W54" s="25"/>
      <c r="X54" s="41"/>
      <c r="Y54" s="17">
        <v>0.8</v>
      </c>
      <c r="Z54" s="25"/>
    </row>
    <row r="55" spans="1:26" ht="12.75">
      <c r="A55" s="45" t="s">
        <v>1</v>
      </c>
      <c r="B55" s="45" t="s">
        <v>8</v>
      </c>
      <c r="C55" s="9">
        <v>47.5</v>
      </c>
      <c r="D55" s="9">
        <v>0.3</v>
      </c>
      <c r="E55" s="8"/>
      <c r="F55" s="5"/>
      <c r="G55" s="6"/>
      <c r="H55" s="22"/>
      <c r="I55" s="9"/>
      <c r="J55" s="8">
        <v>0.1</v>
      </c>
      <c r="K55" s="24"/>
      <c r="L55" s="9"/>
      <c r="M55" s="8">
        <v>0.1</v>
      </c>
      <c r="N55" s="27"/>
      <c r="O55" s="18"/>
      <c r="P55" s="8">
        <v>0.1</v>
      </c>
      <c r="Q55" s="25"/>
      <c r="R55" s="18"/>
      <c r="S55" s="8">
        <v>0.1</v>
      </c>
      <c r="T55" s="25"/>
      <c r="U55" s="41"/>
      <c r="V55" s="8">
        <v>0.1</v>
      </c>
      <c r="W55" s="25"/>
      <c r="X55" s="41"/>
      <c r="Y55" s="8">
        <v>0.2</v>
      </c>
      <c r="Z55" s="25"/>
    </row>
    <row r="56" spans="1:26" ht="12.75">
      <c r="A56" s="46" t="s">
        <v>1</v>
      </c>
      <c r="B56" s="46" t="s">
        <v>9</v>
      </c>
      <c r="C56" s="18">
        <v>47.5</v>
      </c>
      <c r="D56" s="18">
        <v>0.3</v>
      </c>
      <c r="E56" s="17"/>
      <c r="F56" s="16"/>
      <c r="G56" s="7"/>
      <c r="H56" s="25"/>
      <c r="I56" s="18"/>
      <c r="J56" s="73">
        <v>0.3</v>
      </c>
      <c r="K56" s="23"/>
      <c r="L56" s="18"/>
      <c r="M56" s="73">
        <v>0.3</v>
      </c>
      <c r="N56" s="27"/>
      <c r="O56" s="18"/>
      <c r="P56" s="73">
        <v>0.3</v>
      </c>
      <c r="Q56" s="25"/>
      <c r="R56" s="18"/>
      <c r="S56" s="73">
        <v>0.3</v>
      </c>
      <c r="T56" s="25"/>
      <c r="U56" s="41"/>
      <c r="V56" s="73">
        <v>0.3</v>
      </c>
      <c r="W56" s="25"/>
      <c r="X56" s="41"/>
      <c r="Y56" s="73">
        <v>0.3</v>
      </c>
      <c r="Z56" s="25"/>
    </row>
    <row r="57" spans="1:26" ht="12.75">
      <c r="A57" s="45" t="s">
        <v>1</v>
      </c>
      <c r="B57" s="45" t="s">
        <v>10</v>
      </c>
      <c r="C57" s="9">
        <v>47.5</v>
      </c>
      <c r="D57" s="9">
        <v>0.3</v>
      </c>
      <c r="E57" s="8"/>
      <c r="F57" s="5"/>
      <c r="G57" s="6"/>
      <c r="H57" s="22"/>
      <c r="I57" s="9"/>
      <c r="J57" s="8">
        <v>0.1</v>
      </c>
      <c r="K57" s="24"/>
      <c r="L57" s="9"/>
      <c r="M57" s="8">
        <v>0.1</v>
      </c>
      <c r="N57" s="27"/>
      <c r="O57" s="18"/>
      <c r="P57" s="17">
        <v>0.1</v>
      </c>
      <c r="Q57" s="25"/>
      <c r="R57" s="18"/>
      <c r="S57" s="17">
        <v>0.1</v>
      </c>
      <c r="T57" s="54"/>
      <c r="U57" s="40"/>
      <c r="V57" s="35">
        <v>0.2</v>
      </c>
      <c r="W57" s="29"/>
      <c r="X57" s="40"/>
      <c r="Y57" s="19">
        <v>0.2</v>
      </c>
      <c r="Z57" s="29"/>
    </row>
    <row r="58" spans="1:26" ht="12.75">
      <c r="A58" s="46" t="s">
        <v>1</v>
      </c>
      <c r="B58" s="46" t="s">
        <v>11</v>
      </c>
      <c r="C58" s="18">
        <v>47.5</v>
      </c>
      <c r="D58" s="18">
        <v>0.3</v>
      </c>
      <c r="E58" s="17"/>
      <c r="F58" s="16"/>
      <c r="G58" s="7"/>
      <c r="H58" s="25"/>
      <c r="I58" s="18"/>
      <c r="J58" s="8">
        <v>0.1</v>
      </c>
      <c r="K58" s="23"/>
      <c r="L58" s="18"/>
      <c r="M58" s="8">
        <v>0.1</v>
      </c>
      <c r="N58" s="24"/>
      <c r="O58" s="18"/>
      <c r="P58" s="8">
        <v>0.1</v>
      </c>
      <c r="Q58" s="25"/>
      <c r="R58" s="18"/>
      <c r="S58" s="8">
        <v>0.1</v>
      </c>
      <c r="T58" s="54"/>
      <c r="U58" s="41"/>
      <c r="V58" s="18">
        <v>0.2</v>
      </c>
      <c r="W58" s="25"/>
      <c r="X58" s="41"/>
      <c r="Y58" s="17">
        <v>0.2</v>
      </c>
      <c r="Z58" s="25"/>
    </row>
    <row r="59" spans="1:26" ht="12.75">
      <c r="A59" s="45" t="s">
        <v>1</v>
      </c>
      <c r="B59" s="45" t="s">
        <v>12</v>
      </c>
      <c r="C59" s="9">
        <v>47.5</v>
      </c>
      <c r="D59" s="9">
        <v>0.3</v>
      </c>
      <c r="E59" s="8"/>
      <c r="F59" s="5"/>
      <c r="G59" s="6"/>
      <c r="H59" s="22"/>
      <c r="I59" s="9"/>
      <c r="J59" s="8">
        <v>0.6</v>
      </c>
      <c r="K59" s="24"/>
      <c r="L59" s="9"/>
      <c r="M59" s="8">
        <v>0.6</v>
      </c>
      <c r="N59" s="24"/>
      <c r="O59" s="18"/>
      <c r="P59" s="8">
        <v>0.6</v>
      </c>
      <c r="Q59" s="25"/>
      <c r="R59" s="18"/>
      <c r="S59" s="8">
        <v>0.6</v>
      </c>
      <c r="T59" s="54"/>
      <c r="U59" s="41"/>
      <c r="V59" s="18">
        <v>0.45</v>
      </c>
      <c r="W59" s="25"/>
      <c r="X59" s="41"/>
      <c r="Y59" s="8">
        <v>0.6</v>
      </c>
      <c r="Z59" s="25"/>
    </row>
    <row r="60" spans="1:26" ht="12.75">
      <c r="A60" s="46" t="s">
        <v>1</v>
      </c>
      <c r="B60" s="46" t="s">
        <v>13</v>
      </c>
      <c r="C60" s="18">
        <v>47.5</v>
      </c>
      <c r="D60" s="18">
        <v>0.3</v>
      </c>
      <c r="E60" s="17"/>
      <c r="F60" s="16"/>
      <c r="G60" s="7"/>
      <c r="H60" s="25"/>
      <c r="I60" s="18"/>
      <c r="J60" s="17">
        <v>0.24</v>
      </c>
      <c r="K60" s="23"/>
      <c r="L60" s="18"/>
      <c r="M60" s="17">
        <v>0.21</v>
      </c>
      <c r="N60" s="23"/>
      <c r="O60" s="9"/>
      <c r="P60" s="17">
        <v>0.18</v>
      </c>
      <c r="Q60" s="25"/>
      <c r="R60" s="18"/>
      <c r="S60" s="17">
        <v>0.21</v>
      </c>
      <c r="T60" s="25"/>
      <c r="U60" s="41"/>
      <c r="V60" s="18">
        <v>0.21</v>
      </c>
      <c r="W60" s="25"/>
      <c r="X60" s="41"/>
      <c r="Y60" s="17">
        <v>0.27</v>
      </c>
      <c r="Z60" s="25"/>
    </row>
    <row r="61" spans="1:26" ht="13.5" thickBot="1">
      <c r="A61" s="48" t="s">
        <v>1</v>
      </c>
      <c r="B61" s="48" t="s">
        <v>14</v>
      </c>
      <c r="C61" s="35">
        <v>47.5</v>
      </c>
      <c r="D61" s="35">
        <v>0.3</v>
      </c>
      <c r="E61" s="19"/>
      <c r="F61" s="32"/>
      <c r="G61" s="4"/>
      <c r="H61" s="29"/>
      <c r="I61" s="35"/>
      <c r="J61" s="19">
        <v>0.6</v>
      </c>
      <c r="K61" s="28"/>
      <c r="L61" s="35"/>
      <c r="M61" s="19">
        <v>0.9</v>
      </c>
      <c r="N61" s="28"/>
      <c r="O61" s="35"/>
      <c r="P61" s="19">
        <v>0.6</v>
      </c>
      <c r="Q61" s="29"/>
      <c r="R61" s="35"/>
      <c r="S61" s="10">
        <v>0.6</v>
      </c>
      <c r="T61" s="21"/>
      <c r="U61" s="59"/>
      <c r="V61" s="35">
        <v>0.75</v>
      </c>
      <c r="W61" s="29"/>
      <c r="X61" s="40"/>
      <c r="Y61" s="19">
        <v>0.75</v>
      </c>
      <c r="Z61" s="29"/>
    </row>
    <row r="62" spans="1:26" ht="13.5" thickBot="1">
      <c r="A62" s="49" t="s">
        <v>2</v>
      </c>
      <c r="B62" s="39"/>
      <c r="C62" s="36"/>
      <c r="D62" s="37"/>
      <c r="E62" s="38"/>
      <c r="F62" s="37"/>
      <c r="G62" s="38"/>
      <c r="H62" s="39"/>
      <c r="I62" s="63">
        <v>3.87</v>
      </c>
      <c r="J62" s="64">
        <f>SUM(J54:J61)</f>
        <v>2.8400000000000003</v>
      </c>
      <c r="K62" s="65">
        <f>MMULT(J62,100/I62)</f>
        <v>73.38501291989665</v>
      </c>
      <c r="L62" s="63">
        <v>3.64</v>
      </c>
      <c r="M62" s="64">
        <f>SUM(M54:M61)</f>
        <v>2.91</v>
      </c>
      <c r="N62" s="65">
        <f>MMULT(M62,100/L62)</f>
        <v>79.94505494505495</v>
      </c>
      <c r="O62" s="63">
        <v>3.51</v>
      </c>
      <c r="P62" s="63">
        <f>SUM(P54:P61)</f>
        <v>2.7800000000000002</v>
      </c>
      <c r="Q62" s="66">
        <f>MMULT(P62,100/O62)</f>
        <v>79.20227920227921</v>
      </c>
      <c r="R62" s="63">
        <v>3.54</v>
      </c>
      <c r="S62" s="64">
        <f>SUM(S54:S61)</f>
        <v>2.81</v>
      </c>
      <c r="T62" s="66">
        <f>MMULT(S62,100/R62)</f>
        <v>79.37853107344633</v>
      </c>
      <c r="U62" s="67">
        <v>3.54</v>
      </c>
      <c r="V62" s="69">
        <f>SUM(V54:V61)</f>
        <v>2.81</v>
      </c>
      <c r="W62" s="66">
        <f>MMULT(V62,100/U62)</f>
        <v>79.37853107344633</v>
      </c>
      <c r="X62" s="67">
        <v>4.05</v>
      </c>
      <c r="Y62" s="68">
        <f>SUM(Y54:Y61)</f>
        <v>3.32</v>
      </c>
      <c r="Z62" s="66">
        <f>MMULT(Y62,100/X62)</f>
        <v>81.9753086419753</v>
      </c>
    </row>
    <row r="63" spans="1:26" ht="12.75">
      <c r="A63" s="44"/>
      <c r="B63" s="44"/>
      <c r="C63" s="30"/>
      <c r="D63" s="30" t="s">
        <v>28</v>
      </c>
      <c r="E63" s="30"/>
      <c r="F63" s="30"/>
      <c r="G63" s="30"/>
      <c r="H63" s="29"/>
      <c r="I63" s="3"/>
      <c r="J63" s="31"/>
      <c r="K63" s="3"/>
      <c r="L63" s="3"/>
      <c r="M63" s="31"/>
      <c r="N63" s="3"/>
      <c r="O63" s="62"/>
      <c r="P63" s="61" t="s">
        <v>53</v>
      </c>
      <c r="Q63" s="62"/>
      <c r="R63" s="14"/>
      <c r="S63" s="15"/>
      <c r="T63" s="60"/>
      <c r="U63" s="51"/>
      <c r="V63" s="51"/>
      <c r="W63" s="51"/>
      <c r="X63" s="51"/>
      <c r="Y63" s="51"/>
      <c r="Z63" s="56"/>
    </row>
    <row r="64" spans="1:26" ht="12.75">
      <c r="A64" s="43" t="s">
        <v>3</v>
      </c>
      <c r="B64" s="44" t="s">
        <v>4</v>
      </c>
      <c r="C64" s="3"/>
      <c r="D64" s="3"/>
      <c r="E64" s="3"/>
      <c r="F64" s="3"/>
      <c r="G64" s="3"/>
      <c r="H64" s="22"/>
      <c r="I64" s="12"/>
      <c r="J64" s="13" t="s">
        <v>30</v>
      </c>
      <c r="K64" s="25"/>
      <c r="L64" s="12"/>
      <c r="M64" s="13" t="s">
        <v>49</v>
      </c>
      <c r="N64" s="25"/>
      <c r="O64" s="12"/>
      <c r="P64" s="13" t="s">
        <v>50</v>
      </c>
      <c r="Q64" s="25"/>
      <c r="R64" s="12"/>
      <c r="S64" s="13" t="s">
        <v>51</v>
      </c>
      <c r="T64" s="25"/>
      <c r="U64" s="52"/>
      <c r="V64" s="13" t="s">
        <v>52</v>
      </c>
      <c r="W64" s="53"/>
      <c r="X64" s="12"/>
      <c r="Y64" s="13" t="s">
        <v>54</v>
      </c>
      <c r="Z64" s="25"/>
    </row>
    <row r="65" spans="1:26" ht="12.75">
      <c r="A65" s="44"/>
      <c r="B65" s="44" t="s">
        <v>5</v>
      </c>
      <c r="C65" s="3" t="s">
        <v>25</v>
      </c>
      <c r="D65" s="16"/>
      <c r="E65" s="3" t="s">
        <v>26</v>
      </c>
      <c r="F65" s="16"/>
      <c r="G65" s="3" t="s">
        <v>27</v>
      </c>
      <c r="H65" s="22"/>
      <c r="I65" s="20" t="s">
        <v>21</v>
      </c>
      <c r="J65" s="10" t="s">
        <v>21</v>
      </c>
      <c r="K65" s="26" t="s">
        <v>34</v>
      </c>
      <c r="L65" s="20" t="s">
        <v>21</v>
      </c>
      <c r="M65" s="10" t="s">
        <v>17</v>
      </c>
      <c r="N65" s="21" t="s">
        <v>34</v>
      </c>
      <c r="O65" s="20" t="s">
        <v>21</v>
      </c>
      <c r="P65" s="10" t="s">
        <v>21</v>
      </c>
      <c r="Q65" s="21" t="s">
        <v>34</v>
      </c>
      <c r="R65" s="20" t="s">
        <v>21</v>
      </c>
      <c r="S65" s="10" t="s">
        <v>21</v>
      </c>
      <c r="T65" s="21" t="s">
        <v>34</v>
      </c>
      <c r="U65" s="57" t="s">
        <v>17</v>
      </c>
      <c r="V65" s="20" t="s">
        <v>17</v>
      </c>
      <c r="W65" s="28" t="s">
        <v>34</v>
      </c>
      <c r="X65" s="57" t="s">
        <v>17</v>
      </c>
      <c r="Y65" s="10" t="s">
        <v>17</v>
      </c>
      <c r="Z65" s="28" t="s">
        <v>34</v>
      </c>
    </row>
    <row r="66" spans="1:26" ht="12.75">
      <c r="A66" s="45"/>
      <c r="B66" s="45" t="s">
        <v>6</v>
      </c>
      <c r="C66" s="16"/>
      <c r="D66" s="5"/>
      <c r="E66" s="7"/>
      <c r="F66" s="5"/>
      <c r="G66" s="7"/>
      <c r="H66" s="22"/>
      <c r="I66" s="9" t="s">
        <v>3</v>
      </c>
      <c r="J66" s="8" t="s">
        <v>22</v>
      </c>
      <c r="K66" s="22" t="s">
        <v>19</v>
      </c>
      <c r="L66" s="9" t="s">
        <v>3</v>
      </c>
      <c r="M66" s="8" t="s">
        <v>22</v>
      </c>
      <c r="N66" s="22" t="s">
        <v>19</v>
      </c>
      <c r="O66" s="9" t="s">
        <v>3</v>
      </c>
      <c r="P66" s="8" t="s">
        <v>22</v>
      </c>
      <c r="Q66" s="24" t="s">
        <v>19</v>
      </c>
      <c r="R66" s="9" t="s">
        <v>3</v>
      </c>
      <c r="S66" s="8" t="s">
        <v>22</v>
      </c>
      <c r="T66" s="22" t="s">
        <v>19</v>
      </c>
      <c r="U66" s="42" t="s">
        <v>3</v>
      </c>
      <c r="V66" s="9" t="s">
        <v>22</v>
      </c>
      <c r="W66" s="24" t="s">
        <v>19</v>
      </c>
      <c r="X66" s="42" t="s">
        <v>3</v>
      </c>
      <c r="Y66" s="8" t="s">
        <v>22</v>
      </c>
      <c r="Z66" s="24" t="s">
        <v>19</v>
      </c>
    </row>
    <row r="67" spans="1:26" ht="12.75">
      <c r="A67" s="46"/>
      <c r="B67" s="46"/>
      <c r="C67" s="18" t="s">
        <v>23</v>
      </c>
      <c r="D67" s="18" t="s">
        <v>24</v>
      </c>
      <c r="E67" s="17" t="s">
        <v>23</v>
      </c>
      <c r="F67" s="18" t="s">
        <v>24</v>
      </c>
      <c r="G67" s="17" t="s">
        <v>23</v>
      </c>
      <c r="H67" s="23" t="s">
        <v>24</v>
      </c>
      <c r="I67" s="18" t="s">
        <v>18</v>
      </c>
      <c r="J67" s="17" t="s">
        <v>18</v>
      </c>
      <c r="K67" s="23" t="s">
        <v>20</v>
      </c>
      <c r="L67" s="18" t="s">
        <v>18</v>
      </c>
      <c r="M67" s="17" t="s">
        <v>18</v>
      </c>
      <c r="N67" s="23" t="s">
        <v>20</v>
      </c>
      <c r="O67" s="18" t="s">
        <v>18</v>
      </c>
      <c r="P67" s="17" t="s">
        <v>18</v>
      </c>
      <c r="Q67" s="23" t="s">
        <v>20</v>
      </c>
      <c r="R67" s="9" t="s">
        <v>18</v>
      </c>
      <c r="S67" s="8" t="s">
        <v>18</v>
      </c>
      <c r="T67" s="24" t="s">
        <v>18</v>
      </c>
      <c r="U67" s="58" t="s">
        <v>18</v>
      </c>
      <c r="V67" s="18" t="s">
        <v>18</v>
      </c>
      <c r="W67" s="23" t="s">
        <v>20</v>
      </c>
      <c r="X67" s="58" t="s">
        <v>18</v>
      </c>
      <c r="Y67" s="17" t="s">
        <v>38</v>
      </c>
      <c r="Z67" s="23" t="s">
        <v>20</v>
      </c>
    </row>
    <row r="68" spans="1:26" ht="12.75">
      <c r="A68" s="47">
        <v>1</v>
      </c>
      <c r="B68" s="47">
        <v>2</v>
      </c>
      <c r="C68" s="9">
        <v>3</v>
      </c>
      <c r="D68" s="9">
        <v>4</v>
      </c>
      <c r="E68" s="8">
        <v>5</v>
      </c>
      <c r="F68" s="9">
        <v>6</v>
      </c>
      <c r="G68" s="8">
        <v>7</v>
      </c>
      <c r="H68" s="24">
        <v>8</v>
      </c>
      <c r="I68" s="9">
        <v>27</v>
      </c>
      <c r="J68" s="8">
        <v>28</v>
      </c>
      <c r="K68" s="24">
        <v>29</v>
      </c>
      <c r="L68" s="9">
        <v>30</v>
      </c>
      <c r="M68" s="8">
        <v>31</v>
      </c>
      <c r="N68" s="24">
        <v>32</v>
      </c>
      <c r="O68" s="9">
        <v>33</v>
      </c>
      <c r="P68" s="8">
        <v>34</v>
      </c>
      <c r="Q68" s="24">
        <v>35</v>
      </c>
      <c r="R68" s="9">
        <v>36</v>
      </c>
      <c r="S68" s="8">
        <v>37</v>
      </c>
      <c r="T68" s="24">
        <v>38</v>
      </c>
      <c r="U68" s="58">
        <v>39</v>
      </c>
      <c r="V68" s="18">
        <v>40</v>
      </c>
      <c r="W68" s="23">
        <v>41</v>
      </c>
      <c r="X68" s="58">
        <v>42</v>
      </c>
      <c r="Y68" s="17">
        <v>43</v>
      </c>
      <c r="Z68" s="23">
        <v>44</v>
      </c>
    </row>
    <row r="69" spans="1:26" ht="12.75">
      <c r="A69" s="45"/>
      <c r="B69" s="45"/>
      <c r="C69" s="5"/>
      <c r="D69" s="5"/>
      <c r="E69" s="6"/>
      <c r="F69" s="5"/>
      <c r="G69" s="6"/>
      <c r="H69" s="22"/>
      <c r="I69" s="5"/>
      <c r="J69" s="8"/>
      <c r="K69" s="24"/>
      <c r="L69" s="9"/>
      <c r="M69" s="6"/>
      <c r="N69" s="24"/>
      <c r="O69" s="9"/>
      <c r="P69" s="8"/>
      <c r="Q69" s="22"/>
      <c r="R69" s="9"/>
      <c r="S69" s="8"/>
      <c r="T69" s="22"/>
      <c r="U69" s="41"/>
      <c r="V69" s="16"/>
      <c r="W69" s="25"/>
      <c r="X69" s="41"/>
      <c r="Y69" s="7"/>
      <c r="Z69" s="25"/>
    </row>
    <row r="70" spans="1:26" ht="12.75">
      <c r="A70" s="46" t="s">
        <v>1</v>
      </c>
      <c r="B70" s="46" t="s">
        <v>7</v>
      </c>
      <c r="C70" s="18">
        <v>47.5</v>
      </c>
      <c r="D70" s="18">
        <v>0.3</v>
      </c>
      <c r="E70" s="17"/>
      <c r="F70" s="16"/>
      <c r="G70" s="7"/>
      <c r="H70" s="25"/>
      <c r="I70" s="18"/>
      <c r="J70" s="17">
        <v>1</v>
      </c>
      <c r="K70" s="23"/>
      <c r="L70" s="18"/>
      <c r="M70" s="8">
        <v>0.8</v>
      </c>
      <c r="N70" s="24"/>
      <c r="O70" s="9"/>
      <c r="P70" s="8">
        <v>0.8</v>
      </c>
      <c r="Q70" s="22"/>
      <c r="R70" s="9"/>
      <c r="S70" s="8">
        <v>0.8</v>
      </c>
      <c r="T70" s="22"/>
      <c r="U70" s="41"/>
      <c r="V70" s="8">
        <v>0.8</v>
      </c>
      <c r="W70" s="25"/>
      <c r="X70" s="41"/>
      <c r="Y70" s="7">
        <v>0.6</v>
      </c>
      <c r="Z70" s="25"/>
    </row>
    <row r="71" spans="1:26" ht="12.75">
      <c r="A71" s="45" t="s">
        <v>1</v>
      </c>
      <c r="B71" s="45" t="s">
        <v>8</v>
      </c>
      <c r="C71" s="9">
        <v>47.5</v>
      </c>
      <c r="D71" s="9">
        <v>0.3</v>
      </c>
      <c r="E71" s="8"/>
      <c r="F71" s="5"/>
      <c r="G71" s="6"/>
      <c r="H71" s="22"/>
      <c r="I71" s="9"/>
      <c r="J71" s="8">
        <v>0.6</v>
      </c>
      <c r="K71" s="24"/>
      <c r="L71" s="9"/>
      <c r="M71" s="8">
        <v>0.4</v>
      </c>
      <c r="N71" s="27"/>
      <c r="O71" s="18"/>
      <c r="P71" s="8">
        <v>0.4</v>
      </c>
      <c r="Q71" s="25"/>
      <c r="R71" s="18"/>
      <c r="S71" s="8">
        <v>0.4</v>
      </c>
      <c r="T71" s="25"/>
      <c r="U71" s="41"/>
      <c r="V71" s="18">
        <v>0.4</v>
      </c>
      <c r="W71" s="25"/>
      <c r="X71" s="41"/>
      <c r="Y71" s="7">
        <v>0.4</v>
      </c>
      <c r="Z71" s="25"/>
    </row>
    <row r="72" spans="1:26" ht="12.75">
      <c r="A72" s="46" t="s">
        <v>1</v>
      </c>
      <c r="B72" s="46" t="s">
        <v>9</v>
      </c>
      <c r="C72" s="18">
        <v>47.5</v>
      </c>
      <c r="D72" s="18">
        <v>0.3</v>
      </c>
      <c r="E72" s="17"/>
      <c r="F72" s="16"/>
      <c r="G72" s="7"/>
      <c r="H72" s="25"/>
      <c r="I72" s="18"/>
      <c r="J72" s="73">
        <v>0.3</v>
      </c>
      <c r="K72" s="23"/>
      <c r="L72" s="18"/>
      <c r="M72" s="17">
        <v>0.45</v>
      </c>
      <c r="N72" s="27"/>
      <c r="O72" s="18"/>
      <c r="P72" s="17">
        <v>0.15</v>
      </c>
      <c r="Q72" s="25"/>
      <c r="R72" s="18"/>
      <c r="S72" s="17">
        <v>0.45</v>
      </c>
      <c r="T72" s="25"/>
      <c r="U72" s="41"/>
      <c r="V72" s="73">
        <v>0.3</v>
      </c>
      <c r="W72" s="25"/>
      <c r="X72" s="41"/>
      <c r="Y72" s="73">
        <v>0.3</v>
      </c>
      <c r="Z72" s="25"/>
    </row>
    <row r="73" spans="1:26" ht="12.75">
      <c r="A73" s="45" t="s">
        <v>1</v>
      </c>
      <c r="B73" s="45" t="s">
        <v>10</v>
      </c>
      <c r="C73" s="9">
        <v>47.5</v>
      </c>
      <c r="D73" s="9">
        <v>0.3</v>
      </c>
      <c r="E73" s="8"/>
      <c r="F73" s="5"/>
      <c r="G73" s="6"/>
      <c r="H73" s="22"/>
      <c r="I73" s="9"/>
      <c r="J73" s="8">
        <v>0.2</v>
      </c>
      <c r="K73" s="24"/>
      <c r="L73" s="9"/>
      <c r="M73" s="8">
        <v>0.2</v>
      </c>
      <c r="N73" s="27"/>
      <c r="O73" s="18"/>
      <c r="P73" s="19">
        <v>0.1</v>
      </c>
      <c r="Q73" s="25"/>
      <c r="R73" s="18"/>
      <c r="S73" s="19">
        <v>0.1</v>
      </c>
      <c r="T73" s="54"/>
      <c r="U73" s="40"/>
      <c r="V73" s="19">
        <v>0.1</v>
      </c>
      <c r="W73" s="29"/>
      <c r="X73" s="40"/>
      <c r="Y73" s="4">
        <v>0.1</v>
      </c>
      <c r="Z73" s="29"/>
    </row>
    <row r="74" spans="1:26" ht="12.75">
      <c r="A74" s="46" t="s">
        <v>1</v>
      </c>
      <c r="B74" s="46" t="s">
        <v>11</v>
      </c>
      <c r="C74" s="18">
        <v>47.5</v>
      </c>
      <c r="D74" s="18">
        <v>0.3</v>
      </c>
      <c r="E74" s="17"/>
      <c r="F74" s="16"/>
      <c r="G74" s="7"/>
      <c r="H74" s="25"/>
      <c r="I74" s="18"/>
      <c r="J74" s="17">
        <v>0.2</v>
      </c>
      <c r="K74" s="23"/>
      <c r="L74" s="18"/>
      <c r="M74" s="17">
        <v>0.4</v>
      </c>
      <c r="N74" s="24"/>
      <c r="O74" s="18"/>
      <c r="P74" s="17">
        <v>0.2</v>
      </c>
      <c r="Q74" s="25"/>
      <c r="R74" s="18"/>
      <c r="S74" s="17">
        <v>0.4</v>
      </c>
      <c r="T74" s="54"/>
      <c r="U74" s="41"/>
      <c r="V74" s="18">
        <v>0.4</v>
      </c>
      <c r="W74" s="25"/>
      <c r="X74" s="41"/>
      <c r="Y74" s="7">
        <v>0.2</v>
      </c>
      <c r="Z74" s="25"/>
    </row>
    <row r="75" spans="1:26" ht="12.75">
      <c r="A75" s="45" t="s">
        <v>1</v>
      </c>
      <c r="B75" s="45" t="s">
        <v>12</v>
      </c>
      <c r="C75" s="9">
        <v>47.5</v>
      </c>
      <c r="D75" s="9">
        <v>0.3</v>
      </c>
      <c r="E75" s="8"/>
      <c r="F75" s="5"/>
      <c r="G75" s="6"/>
      <c r="H75" s="22"/>
      <c r="I75" s="9"/>
      <c r="J75" s="8">
        <v>0.9</v>
      </c>
      <c r="K75" s="24"/>
      <c r="L75" s="9"/>
      <c r="M75" s="8">
        <v>0.75</v>
      </c>
      <c r="N75" s="24"/>
      <c r="O75" s="18"/>
      <c r="P75" s="17">
        <v>0.6</v>
      </c>
      <c r="Q75" s="25"/>
      <c r="R75" s="18"/>
      <c r="S75" s="17">
        <v>0.75</v>
      </c>
      <c r="T75" s="54"/>
      <c r="U75" s="41"/>
      <c r="V75" s="17">
        <v>0.75</v>
      </c>
      <c r="W75" s="25"/>
      <c r="X75" s="41"/>
      <c r="Y75" s="17">
        <v>0.6</v>
      </c>
      <c r="Z75" s="25"/>
    </row>
    <row r="76" spans="1:26" ht="12.75">
      <c r="A76" s="46" t="s">
        <v>1</v>
      </c>
      <c r="B76" s="46" t="s">
        <v>13</v>
      </c>
      <c r="C76" s="18">
        <v>47.5</v>
      </c>
      <c r="D76" s="18">
        <v>0.3</v>
      </c>
      <c r="E76" s="17"/>
      <c r="F76" s="16"/>
      <c r="G76" s="7"/>
      <c r="H76" s="25"/>
      <c r="I76" s="18"/>
      <c r="J76" s="17">
        <v>0.27</v>
      </c>
      <c r="K76" s="23"/>
      <c r="L76" s="18"/>
      <c r="M76" s="17">
        <v>0.27</v>
      </c>
      <c r="N76" s="23"/>
      <c r="O76" s="9"/>
      <c r="P76" s="17">
        <v>0.27</v>
      </c>
      <c r="Q76" s="25"/>
      <c r="R76" s="18"/>
      <c r="S76" s="17">
        <v>0.24</v>
      </c>
      <c r="T76" s="25"/>
      <c r="U76" s="41"/>
      <c r="V76" s="17">
        <v>0.6</v>
      </c>
      <c r="W76" s="25"/>
      <c r="X76" s="41"/>
      <c r="Y76" s="7">
        <v>0.6</v>
      </c>
      <c r="Z76" s="25"/>
    </row>
    <row r="77" spans="1:26" ht="13.5" thickBot="1">
      <c r="A77" s="48" t="s">
        <v>1</v>
      </c>
      <c r="B77" s="48" t="s">
        <v>14</v>
      </c>
      <c r="C77" s="35">
        <v>47.5</v>
      </c>
      <c r="D77" s="35">
        <v>0.3</v>
      </c>
      <c r="E77" s="19"/>
      <c r="F77" s="32"/>
      <c r="G77" s="4"/>
      <c r="H77" s="29"/>
      <c r="I77" s="35"/>
      <c r="J77" s="19">
        <v>0.9</v>
      </c>
      <c r="K77" s="28"/>
      <c r="L77" s="35"/>
      <c r="M77" s="19">
        <v>0.9</v>
      </c>
      <c r="N77" s="28"/>
      <c r="O77" s="35"/>
      <c r="P77" s="19">
        <v>0.75</v>
      </c>
      <c r="Q77" s="29"/>
      <c r="R77" s="35"/>
      <c r="S77" s="10">
        <v>0.9</v>
      </c>
      <c r="T77" s="21"/>
      <c r="U77" s="59"/>
      <c r="V77" s="35">
        <v>0.6</v>
      </c>
      <c r="W77" s="29"/>
      <c r="X77" s="40"/>
      <c r="Y77" s="4">
        <v>0.45</v>
      </c>
      <c r="Z77" s="29"/>
    </row>
    <row r="78" spans="1:26" ht="13.5" thickBot="1">
      <c r="A78" s="49" t="s">
        <v>2</v>
      </c>
      <c r="B78" s="39"/>
      <c r="C78" s="36"/>
      <c r="D78" s="37"/>
      <c r="E78" s="38"/>
      <c r="F78" s="37"/>
      <c r="G78" s="38"/>
      <c r="H78" s="39"/>
      <c r="I78" s="63">
        <v>5.56</v>
      </c>
      <c r="J78" s="64">
        <f>SUM(J70:J77)</f>
        <v>4.37</v>
      </c>
      <c r="K78" s="65">
        <f>MMULT(J78,100/I78)</f>
        <v>78.59712230215828</v>
      </c>
      <c r="L78" s="63">
        <v>4.9</v>
      </c>
      <c r="M78" s="64">
        <f>SUM(M70:M77)</f>
        <v>4.17</v>
      </c>
      <c r="N78" s="65">
        <f>MMULT(M78,100/L78)</f>
        <v>85.10204081632652</v>
      </c>
      <c r="O78" s="63">
        <v>4</v>
      </c>
      <c r="P78" s="63">
        <f>SUM(P70:P77)</f>
        <v>3.27</v>
      </c>
      <c r="Q78" s="66">
        <f>MMULT(P78,100/O78)</f>
        <v>81.75</v>
      </c>
      <c r="R78" s="63">
        <v>4.85</v>
      </c>
      <c r="S78" s="64">
        <f>SUM(S70:S77)</f>
        <v>4.040000000000001</v>
      </c>
      <c r="T78" s="66">
        <f>MMULT(S78,100/R78)</f>
        <v>83.29896907216498</v>
      </c>
      <c r="U78" s="67">
        <v>4.68</v>
      </c>
      <c r="V78" s="69">
        <f>SUM(V70:V77)</f>
        <v>3.9500000000000006</v>
      </c>
      <c r="W78" s="66">
        <f>MMULT(V78,100/U78)</f>
        <v>84.40170940170943</v>
      </c>
      <c r="X78" s="67">
        <v>3.83</v>
      </c>
      <c r="Y78" s="68">
        <f>SUM(Y70:Y77)</f>
        <v>3.2500000000000004</v>
      </c>
      <c r="Z78" s="66">
        <f>MMULT(Y78,100/X78)</f>
        <v>84.85639686684074</v>
      </c>
    </row>
    <row r="82" spans="2:20" ht="12.75">
      <c r="B82" s="1" t="s">
        <v>56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2014-12-29T05:22:40Z</cp:lastPrinted>
  <dcterms:created xsi:type="dcterms:W3CDTF">2008-06-10T05:00:11Z</dcterms:created>
  <dcterms:modified xsi:type="dcterms:W3CDTF">2014-12-29T05:22:58Z</dcterms:modified>
  <cp:category/>
  <cp:version/>
  <cp:contentType/>
  <cp:contentStatus/>
</cp:coreProperties>
</file>